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10-дневное меню\"/>
    </mc:Choice>
  </mc:AlternateContent>
  <xr:revisionPtr revIDLastSave="0" documentId="13_ncr:1_{0C565AB0-B05C-4A02-8286-47456C544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4" r:id="rId1"/>
    <sheet name="пн1" sheetId="8" r:id="rId2"/>
    <sheet name="вт1" sheetId="6" r:id="rId3"/>
    <sheet name="ср1" sheetId="5" r:id="rId4"/>
    <sheet name="чт1" sheetId="4" r:id="rId5"/>
    <sheet name="пт1" sheetId="1" r:id="rId6"/>
    <sheet name="пн2" sheetId="9" r:id="rId7"/>
    <sheet name="вт2" sheetId="10" r:id="rId8"/>
    <sheet name="ср2" sheetId="11" r:id="rId9"/>
    <sheet name="чт2" sheetId="12" r:id="rId10"/>
    <sheet name="пт2" sheetId="13" r:id="rId11"/>
  </sheets>
  <calcPr calcId="191029"/>
</workbook>
</file>

<file path=xl/calcChain.xml><?xml version="1.0" encoding="utf-8"?>
<calcChain xmlns="http://schemas.openxmlformats.org/spreadsheetml/2006/main">
  <c r="G21" i="13" l="1"/>
  <c r="F21" i="13"/>
  <c r="A21" i="13"/>
  <c r="G11" i="13"/>
  <c r="G24" i="13" s="1"/>
  <c r="F11" i="13"/>
  <c r="E11" i="13"/>
  <c r="D11" i="13"/>
  <c r="A11" i="13"/>
  <c r="G17" i="12"/>
  <c r="F17" i="12"/>
  <c r="E17" i="12"/>
  <c r="D17" i="12"/>
  <c r="A17" i="12"/>
  <c r="G10" i="12"/>
  <c r="F10" i="12"/>
  <c r="F18" i="12" s="1"/>
  <c r="E10" i="12"/>
  <c r="E18" i="12" s="1"/>
  <c r="D10" i="12"/>
  <c r="A10" i="12"/>
  <c r="G20" i="11"/>
  <c r="F20" i="11"/>
  <c r="E20" i="11"/>
  <c r="E21" i="11" s="1"/>
  <c r="D20" i="11"/>
  <c r="A20" i="11"/>
  <c r="G11" i="11"/>
  <c r="E11" i="11"/>
  <c r="D11" i="11"/>
  <c r="A11" i="11"/>
  <c r="G18" i="10"/>
  <c r="E18" i="10"/>
  <c r="D18" i="10"/>
  <c r="A18" i="10"/>
  <c r="G11" i="10"/>
  <c r="G19" i="10" s="1"/>
  <c r="F11" i="10"/>
  <c r="E11" i="10"/>
  <c r="D11" i="10"/>
  <c r="A11" i="10"/>
  <c r="G18" i="9"/>
  <c r="F18" i="9"/>
  <c r="E18" i="9"/>
  <c r="D18" i="9"/>
  <c r="A18" i="9"/>
  <c r="G11" i="9"/>
  <c r="F11" i="9"/>
  <c r="F20" i="9" s="1"/>
  <c r="E11" i="9"/>
  <c r="D11" i="9"/>
  <c r="A11" i="9"/>
  <c r="G18" i="1"/>
  <c r="F18" i="1"/>
  <c r="E18" i="1"/>
  <c r="D18" i="1"/>
  <c r="A18" i="1"/>
  <c r="G11" i="1"/>
  <c r="F11" i="1"/>
  <c r="E11" i="1"/>
  <c r="D11" i="1"/>
  <c r="A11" i="1"/>
  <c r="G17" i="4"/>
  <c r="F17" i="4"/>
  <c r="E17" i="4"/>
  <c r="D17" i="4"/>
  <c r="A17" i="4"/>
  <c r="G11" i="4"/>
  <c r="F11" i="4"/>
  <c r="F18" i="4" s="1"/>
  <c r="E11" i="4"/>
  <c r="E18" i="4" s="1"/>
  <c r="D11" i="4"/>
  <c r="A11" i="4"/>
  <c r="G17" i="5"/>
  <c r="F17" i="5"/>
  <c r="E17" i="5"/>
  <c r="D17" i="5"/>
  <c r="A17" i="5"/>
  <c r="G11" i="5"/>
  <c r="G18" i="5" s="1"/>
  <c r="F11" i="5"/>
  <c r="E11" i="5"/>
  <c r="D11" i="5"/>
  <c r="A11" i="5"/>
  <c r="G19" i="6"/>
  <c r="F19" i="6"/>
  <c r="E19" i="6"/>
  <c r="D19" i="6"/>
  <c r="A19" i="6"/>
  <c r="G11" i="6"/>
  <c r="F11" i="6"/>
  <c r="F20" i="6" s="1"/>
  <c r="E11" i="6"/>
  <c r="D11" i="6"/>
  <c r="A11" i="6"/>
  <c r="G20" i="8"/>
  <c r="G22" i="8" s="1"/>
  <c r="F20" i="8"/>
  <c r="F22" i="8" s="1"/>
  <c r="E20" i="8"/>
  <c r="E22" i="8" s="1"/>
  <c r="D20" i="8"/>
  <c r="A20" i="8"/>
  <c r="G12" i="8"/>
  <c r="F12" i="8"/>
  <c r="E12" i="8"/>
  <c r="D12" i="8"/>
  <c r="A12" i="8"/>
  <c r="G18" i="4" l="1"/>
  <c r="E19" i="1"/>
  <c r="F19" i="1"/>
  <c r="F24" i="13"/>
  <c r="E20" i="9"/>
  <c r="G21" i="11"/>
  <c r="G19" i="1"/>
  <c r="D22" i="8"/>
  <c r="G20" i="6"/>
  <c r="E18" i="5"/>
  <c r="G20" i="9"/>
  <c r="E19" i="10"/>
  <c r="E20" i="6"/>
  <c r="F18" i="5"/>
  <c r="D20" i="6"/>
  <c r="G18" i="12" l="1"/>
  <c r="D18" i="12"/>
  <c r="F18" i="10"/>
  <c r="F19" i="10" s="1"/>
  <c r="F11" i="11" l="1"/>
  <c r="F21" i="11" s="1"/>
  <c r="E21" i="13" l="1"/>
  <c r="E24" i="13" s="1"/>
  <c r="D21" i="13"/>
  <c r="D24" i="13" s="1"/>
  <c r="D21" i="11"/>
  <c r="D19" i="10" l="1"/>
  <c r="D20" i="9"/>
  <c r="D18" i="4"/>
  <c r="D18" i="5"/>
  <c r="D19" i="1" l="1"/>
</calcChain>
</file>

<file path=xl/sharedStrings.xml><?xml version="1.0" encoding="utf-8"?>
<sst xmlns="http://schemas.openxmlformats.org/spreadsheetml/2006/main" count="273" uniqueCount="78">
  <si>
    <t>№ рецептуры</t>
  </si>
  <si>
    <t>Наименование блюд</t>
  </si>
  <si>
    <t>масса порции</t>
  </si>
  <si>
    <t>Пищевые добавки</t>
  </si>
  <si>
    <t>Б</t>
  </si>
  <si>
    <t>Ж</t>
  </si>
  <si>
    <t>У</t>
  </si>
  <si>
    <t>ккал</t>
  </si>
  <si>
    <t>Завтрак</t>
  </si>
  <si>
    <t>Обед</t>
  </si>
  <si>
    <t>Итого:</t>
  </si>
  <si>
    <t>Итого за день:</t>
  </si>
  <si>
    <t>Сезон:</t>
  </si>
  <si>
    <t>Неделя:</t>
  </si>
  <si>
    <t xml:space="preserve">День: </t>
  </si>
  <si>
    <t>понедельник</t>
  </si>
  <si>
    <t>первая</t>
  </si>
  <si>
    <t>осенне-зимний</t>
  </si>
  <si>
    <t>Какао с молоком</t>
  </si>
  <si>
    <t>Хлеб пшеничный</t>
  </si>
  <si>
    <t>День:</t>
  </si>
  <si>
    <t>вторник</t>
  </si>
  <si>
    <t>Бутерброд с повидлом</t>
  </si>
  <si>
    <t>Борщ с капустой и картофелем</t>
  </si>
  <si>
    <t>среда</t>
  </si>
  <si>
    <t>четверг</t>
  </si>
  <si>
    <t>Кофейный напиток с молоком</t>
  </si>
  <si>
    <t>Щи из свежей капусты с картофелем</t>
  </si>
  <si>
    <t>Макароны отварные</t>
  </si>
  <si>
    <t>пятница</t>
  </si>
  <si>
    <t>Компот из смеси сухофруктов</t>
  </si>
  <si>
    <t>Суп картофельный с крупой</t>
  </si>
  <si>
    <t>вторая</t>
  </si>
  <si>
    <t>Утверждаю:</t>
  </si>
  <si>
    <t>Директор МКОУ "Ребрихинская СОШ"</t>
  </si>
  <si>
    <t>________________________И.Е.Сыркин</t>
  </si>
  <si>
    <t>Примерное десятидневное меню</t>
  </si>
  <si>
    <t>для обучающихся с ОВЗ</t>
  </si>
  <si>
    <t xml:space="preserve"> </t>
  </si>
  <si>
    <t>Чай с лимоном и сахаром</t>
  </si>
  <si>
    <t>Каша гречневая рассыпчатая</t>
  </si>
  <si>
    <t>Чай с  сахаром</t>
  </si>
  <si>
    <t>Кисель из концентрата на плодовых или ягодных экстрактах</t>
  </si>
  <si>
    <t>Каша рисовая молочная вязкая</t>
  </si>
  <si>
    <t>Бутерброд с маслом</t>
  </si>
  <si>
    <t xml:space="preserve">                                                                 ОБЕД</t>
  </si>
  <si>
    <t>Чай с  лимоном</t>
  </si>
  <si>
    <t>Чай с   сахаром</t>
  </si>
  <si>
    <t>МКОУ "Ребрихинская Сош"</t>
  </si>
  <si>
    <t>5,6,7,8,9 классах</t>
  </si>
  <si>
    <t>Куры тушенные в сметанном соусе</t>
  </si>
  <si>
    <t>Уха с крупой</t>
  </si>
  <si>
    <t>Булочка домашняя</t>
  </si>
  <si>
    <t>Биточки</t>
  </si>
  <si>
    <t>Бутерброд с сыром</t>
  </si>
  <si>
    <t>Плов из курицы (2 вариант)</t>
  </si>
  <si>
    <t>и</t>
  </si>
  <si>
    <t>Рассольник Ленинградский</t>
  </si>
  <si>
    <t>Тефтели из говядины с рисом</t>
  </si>
  <si>
    <t>Каша перловая рассыпчатая</t>
  </si>
  <si>
    <t>Сосиски сардельки отварные</t>
  </si>
  <si>
    <t>Чай с    сахаром</t>
  </si>
  <si>
    <t>Напиток из шиповника</t>
  </si>
  <si>
    <t>Каша пшенная молочная жидкая</t>
  </si>
  <si>
    <t xml:space="preserve"> Суп картофельный с бобовыми</t>
  </si>
  <si>
    <t>Суп картофельный с мясными фрикадельками</t>
  </si>
  <si>
    <t xml:space="preserve"> Суп картофельный с макаронными изделиями</t>
  </si>
  <si>
    <t>Рис отварной</t>
  </si>
  <si>
    <t>Напиток облепиховый</t>
  </si>
  <si>
    <t>Запеканка из творога</t>
  </si>
  <si>
    <t>2024-2025 учебный год</t>
  </si>
  <si>
    <t>"____"_____________________2024 год</t>
  </si>
  <si>
    <t>Пюре картофельное</t>
  </si>
  <si>
    <t xml:space="preserve"> Овощи тушенные с мясом</t>
  </si>
  <si>
    <t>Говядина, тушенная с капустой</t>
  </si>
  <si>
    <t>Компот из ягод</t>
  </si>
  <si>
    <t>Каша рисовая рассыпчатая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</si>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</sst>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16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L22"/>
  <sheetViews>
    <sheetView tabSelected="1" view="pageBreakPreview" zoomScale="60" zoomScaleNormal="100" workbookViewId="0">
      <selection activeCell="K5" sqref="K5"/>
    </sheetView>
  </sheetViews>
  <sheetFormatPr defaultRowHeight="15" x14ac:dyDescent="0.25"/>
  <cols>
    <col min="4" max="4" width="17.42578125" customWidth="1"/>
    <col min="5" max="5" width="8.85546875" customWidth="1"/>
    <col min="6" max="6" width="9.140625" hidden="1" customWidth="1"/>
    <col min="7" max="7" width="18.5703125" customWidth="1"/>
  </cols>
  <sheetData>
    <row r="1" spans="7:12" x14ac:dyDescent="0.25">
      <c r="K1" t="s">
        <v>33</v>
      </c>
    </row>
    <row r="2" spans="7:12" x14ac:dyDescent="0.25">
      <c r="K2" t="s">
        <v>34</v>
      </c>
    </row>
    <row r="4" spans="7:12" x14ac:dyDescent="0.25">
      <c r="K4" t="s">
        <v>35</v>
      </c>
    </row>
    <row r="5" spans="7:12" x14ac:dyDescent="0.25">
      <c r="K5" t="s">
        <v>71</v>
      </c>
    </row>
    <row r="12" spans="7:12" ht="26.25" x14ac:dyDescent="0.4">
      <c r="I12" s="9" t="s">
        <v>36</v>
      </c>
    </row>
    <row r="14" spans="7:12" ht="26.25" x14ac:dyDescent="0.4">
      <c r="G14" s="32" t="s">
        <v>37</v>
      </c>
      <c r="H14" s="33"/>
      <c r="I14" s="33"/>
      <c r="J14" s="33"/>
      <c r="K14" s="33"/>
      <c r="L14" s="33"/>
    </row>
    <row r="15" spans="7:12" ht="26.25" x14ac:dyDescent="0.4">
      <c r="G15" s="9"/>
      <c r="H15" s="9"/>
      <c r="I15" s="9"/>
      <c r="J15" s="9"/>
    </row>
    <row r="16" spans="7:12" ht="26.25" x14ac:dyDescent="0.4">
      <c r="G16" s="34" t="s">
        <v>49</v>
      </c>
      <c r="H16" s="33"/>
      <c r="I16" s="33"/>
      <c r="J16" s="33"/>
      <c r="K16" s="33"/>
      <c r="L16" s="33"/>
    </row>
    <row r="17" spans="5:12" ht="26.25" x14ac:dyDescent="0.4">
      <c r="G17" s="9"/>
      <c r="H17" s="9"/>
      <c r="I17" s="9"/>
      <c r="J17" s="9"/>
    </row>
    <row r="18" spans="5:12" ht="26.25" x14ac:dyDescent="0.4">
      <c r="G18" s="32" t="s">
        <v>48</v>
      </c>
      <c r="H18" s="33"/>
      <c r="I18" s="33"/>
      <c r="J18" s="33"/>
      <c r="K18" s="33"/>
      <c r="L18" s="33"/>
    </row>
    <row r="19" spans="5:12" ht="26.25" x14ac:dyDescent="0.4">
      <c r="G19" s="9"/>
      <c r="H19" s="9"/>
      <c r="I19" s="9"/>
      <c r="J19" s="9"/>
    </row>
    <row r="20" spans="5:12" ht="26.25" x14ac:dyDescent="0.4">
      <c r="E20" s="16"/>
      <c r="F20" s="16"/>
      <c r="G20" s="32" t="s">
        <v>70</v>
      </c>
      <c r="H20" s="33"/>
      <c r="I20" s="33"/>
      <c r="J20" s="33"/>
      <c r="K20" s="33"/>
      <c r="L20" s="33"/>
    </row>
    <row r="22" spans="5:12" x14ac:dyDescent="0.25">
      <c r="H22" t="s">
        <v>38</v>
      </c>
    </row>
  </sheetData>
  <mergeCells count="4">
    <mergeCell ref="G20:L20"/>
    <mergeCell ref="G18:L18"/>
    <mergeCell ref="G16:L16"/>
    <mergeCell ref="G14:L14"/>
  </mergeCells>
  <pageMargins left="0.7" right="0.7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B19" sqref="B19:D19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14</v>
      </c>
      <c r="B1" s="7" t="s">
        <v>25</v>
      </c>
      <c r="C1" s="6"/>
      <c r="D1" s="6"/>
    </row>
    <row r="2" spans="1:7" x14ac:dyDescent="0.25">
      <c r="A2" s="3" t="s">
        <v>13</v>
      </c>
      <c r="B2" s="7" t="s">
        <v>32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280</v>
      </c>
      <c r="B7" s="4" t="s">
        <v>40</v>
      </c>
      <c r="C7" s="4">
        <v>200</v>
      </c>
      <c r="D7" s="4">
        <v>11.76</v>
      </c>
      <c r="E7" s="4">
        <v>9.52</v>
      </c>
      <c r="F7" s="4">
        <v>51.52</v>
      </c>
      <c r="G7" s="4">
        <v>364</v>
      </c>
    </row>
    <row r="8" spans="1:7" x14ac:dyDescent="0.25">
      <c r="A8" s="4">
        <v>685</v>
      </c>
      <c r="B8" s="4" t="s">
        <v>46</v>
      </c>
      <c r="C8" s="4">
        <v>200</v>
      </c>
      <c r="D8" s="4">
        <v>0.2</v>
      </c>
      <c r="E8" s="4">
        <v>0</v>
      </c>
      <c r="F8" s="4">
        <v>9.1</v>
      </c>
      <c r="G8" s="4">
        <v>36</v>
      </c>
    </row>
    <row r="9" spans="1:7" x14ac:dyDescent="0.25">
      <c r="A9" s="4"/>
      <c r="B9" s="4" t="s">
        <v>19</v>
      </c>
      <c r="C9" s="4">
        <v>50</v>
      </c>
      <c r="D9" s="4">
        <v>4.3499999999999996</v>
      </c>
      <c r="E9" s="4">
        <v>1.95</v>
      </c>
      <c r="F9" s="4">
        <v>24.75</v>
      </c>
      <c r="G9" s="4">
        <v>130</v>
      </c>
    </row>
    <row r="10" spans="1:7" x14ac:dyDescent="0.25">
      <c r="A10" s="17">
        <f>SUM(C7:C9)</f>
        <v>450</v>
      </c>
      <c r="B10" s="18"/>
      <c r="C10" s="19"/>
      <c r="D10" s="2">
        <f>SUM(D7:D9)</f>
        <v>16.309999999999999</v>
      </c>
      <c r="E10" s="2">
        <f>SUM(E7:E9)</f>
        <v>11.469999999999999</v>
      </c>
      <c r="F10" s="2">
        <f>SUM(F7:F9)</f>
        <v>85.37</v>
      </c>
      <c r="G10" s="2">
        <f>SUM(G7:G9)</f>
        <v>530</v>
      </c>
    </row>
    <row r="11" spans="1:7" x14ac:dyDescent="0.25">
      <c r="A11" s="24" t="s">
        <v>9</v>
      </c>
      <c r="B11" s="25"/>
      <c r="C11" s="25"/>
      <c r="D11" s="25"/>
      <c r="E11" s="25"/>
      <c r="F11" s="25"/>
      <c r="G11" s="26"/>
    </row>
    <row r="12" spans="1:7" x14ac:dyDescent="0.25">
      <c r="A12" s="14">
        <v>132</v>
      </c>
      <c r="B12" s="15" t="s">
        <v>57</v>
      </c>
      <c r="C12" s="14">
        <v>250</v>
      </c>
      <c r="D12" s="14">
        <v>2.4</v>
      </c>
      <c r="E12" s="14">
        <v>5</v>
      </c>
      <c r="F12" s="14">
        <v>15.7</v>
      </c>
      <c r="G12" s="14">
        <v>123</v>
      </c>
    </row>
    <row r="13" spans="1:7" x14ac:dyDescent="0.25">
      <c r="A13" s="14">
        <v>7</v>
      </c>
      <c r="B13" s="15" t="s">
        <v>73</v>
      </c>
      <c r="C13" s="14">
        <v>245</v>
      </c>
      <c r="D13" s="14">
        <v>21.4</v>
      </c>
      <c r="E13" s="14">
        <v>25.7</v>
      </c>
      <c r="F13" s="14">
        <v>21.5</v>
      </c>
      <c r="G13" s="14">
        <v>422</v>
      </c>
    </row>
    <row r="14" spans="1:7" x14ac:dyDescent="0.25">
      <c r="A14" s="4" t="s">
        <v>38</v>
      </c>
      <c r="B14" s="4" t="s">
        <v>52</v>
      </c>
      <c r="C14" s="4">
        <v>100</v>
      </c>
      <c r="D14" s="4">
        <v>6.9</v>
      </c>
      <c r="E14" s="4">
        <v>10.4</v>
      </c>
      <c r="F14" s="4">
        <v>50.4</v>
      </c>
      <c r="G14" s="4">
        <v>328</v>
      </c>
    </row>
    <row r="15" spans="1:7" x14ac:dyDescent="0.25">
      <c r="A15" s="14">
        <v>639</v>
      </c>
      <c r="B15" s="15" t="s">
        <v>30</v>
      </c>
      <c r="C15" s="14">
        <v>200</v>
      </c>
      <c r="D15" s="14">
        <v>0.5</v>
      </c>
      <c r="E15" s="14">
        <v>0.1</v>
      </c>
      <c r="F15" s="14">
        <v>30.9</v>
      </c>
      <c r="G15" s="14">
        <v>123</v>
      </c>
    </row>
    <row r="16" spans="1:7" x14ac:dyDescent="0.25">
      <c r="A16" s="14"/>
      <c r="B16" s="15" t="s">
        <v>19</v>
      </c>
      <c r="C16" s="14">
        <v>50</v>
      </c>
      <c r="D16" s="14">
        <v>4.3499999999999996</v>
      </c>
      <c r="E16" s="14">
        <v>1.95</v>
      </c>
      <c r="F16" s="14">
        <v>24.75</v>
      </c>
      <c r="G16" s="14">
        <v>130</v>
      </c>
    </row>
    <row r="17" spans="1:7" x14ac:dyDescent="0.25">
      <c r="A17" s="17">
        <f>SUM(C12:C16)</f>
        <v>845</v>
      </c>
      <c r="B17" s="18"/>
      <c r="C17" s="19"/>
      <c r="D17" s="2">
        <f>SUM(D12:D16)</f>
        <v>35.549999999999997</v>
      </c>
      <c r="E17" s="2">
        <f>SUM(E12:E16)</f>
        <v>43.150000000000006</v>
      </c>
      <c r="F17" s="2">
        <f>SUM(F12:F16)</f>
        <v>143.25</v>
      </c>
      <c r="G17" s="2">
        <f>SUM(G12:G16)</f>
        <v>1126</v>
      </c>
    </row>
    <row r="18" spans="1:7" x14ac:dyDescent="0.25">
      <c r="A18" s="17" t="s">
        <v>11</v>
      </c>
      <c r="B18" s="18"/>
      <c r="C18" s="19"/>
      <c r="D18" s="2">
        <f>D10+D17</f>
        <v>51.86</v>
      </c>
      <c r="E18" s="2">
        <f t="shared" ref="E18:F18" si="0">E10+E17</f>
        <v>54.620000000000005</v>
      </c>
      <c r="F18" s="2">
        <f t="shared" si="0"/>
        <v>228.62</v>
      </c>
      <c r="G18" s="2">
        <f>G10+G17</f>
        <v>1656</v>
      </c>
    </row>
    <row r="19" spans="1:7" x14ac:dyDescent="0.25">
      <c r="B19" s="28"/>
      <c r="C19" s="28"/>
      <c r="D19" s="28"/>
    </row>
  </sheetData>
  <mergeCells count="11">
    <mergeCell ref="B19:D19"/>
    <mergeCell ref="A6:G6"/>
    <mergeCell ref="A10:C10"/>
    <mergeCell ref="A11:G11"/>
    <mergeCell ref="A18:C18"/>
    <mergeCell ref="A17:C1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B25" sqref="B25:D25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14</v>
      </c>
      <c r="B1" s="7" t="s">
        <v>29</v>
      </c>
      <c r="C1" s="6"/>
      <c r="D1" s="6"/>
    </row>
    <row r="2" spans="1:7" x14ac:dyDescent="0.25">
      <c r="A2" s="3" t="s">
        <v>13</v>
      </c>
      <c r="B2" s="7" t="s">
        <v>32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297</v>
      </c>
      <c r="B7" s="4" t="s">
        <v>76</v>
      </c>
      <c r="C7" s="4">
        <v>250</v>
      </c>
      <c r="D7" s="4">
        <v>6.2</v>
      </c>
      <c r="E7" s="4">
        <v>9</v>
      </c>
      <c r="F7" s="4">
        <v>62.5</v>
      </c>
      <c r="G7" s="4">
        <v>366</v>
      </c>
    </row>
    <row r="8" spans="1:7" x14ac:dyDescent="0.25">
      <c r="A8" s="4">
        <v>693</v>
      </c>
      <c r="B8" s="4" t="s">
        <v>18</v>
      </c>
      <c r="C8" s="4">
        <v>200</v>
      </c>
      <c r="D8" s="4">
        <v>3.3</v>
      </c>
      <c r="E8" s="4">
        <v>3.1</v>
      </c>
      <c r="F8" s="4">
        <v>13.6</v>
      </c>
      <c r="G8" s="4">
        <v>95</v>
      </c>
    </row>
    <row r="9" spans="1:7" x14ac:dyDescent="0.25">
      <c r="A9" s="4">
        <v>1</v>
      </c>
      <c r="B9" s="4" t="s">
        <v>54</v>
      </c>
      <c r="C9" s="4">
        <v>50</v>
      </c>
      <c r="D9" s="4">
        <v>6.2</v>
      </c>
      <c r="E9" s="4">
        <v>4.2</v>
      </c>
      <c r="F9" s="4">
        <v>14.2</v>
      </c>
      <c r="G9" s="4">
        <v>124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550</v>
      </c>
      <c r="B11" s="18"/>
      <c r="C11" s="19"/>
      <c r="D11" s="2">
        <f>SUM(D7:D10)</f>
        <v>20.049999999999997</v>
      </c>
      <c r="E11" s="2">
        <f>SUM(E7:E10)</f>
        <v>18.25</v>
      </c>
      <c r="F11" s="2">
        <f>SUM(F7:F10)</f>
        <v>115.05</v>
      </c>
      <c r="G11" s="2">
        <f>SUM(G7:G10)</f>
        <v>715</v>
      </c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17"/>
      <c r="B13" s="18"/>
      <c r="C13" s="19"/>
      <c r="D13" s="2"/>
      <c r="E13" s="2"/>
      <c r="F13" s="2"/>
      <c r="G13" s="2"/>
    </row>
    <row r="14" spans="1:7" x14ac:dyDescent="0.25">
      <c r="A14" s="10"/>
      <c r="B14" s="13" t="s">
        <v>45</v>
      </c>
      <c r="C14" s="11"/>
      <c r="D14" s="2"/>
      <c r="E14" s="2"/>
      <c r="F14" s="2"/>
      <c r="G14" s="2"/>
    </row>
    <row r="15" spans="1:7" x14ac:dyDescent="0.25">
      <c r="A15" s="4">
        <v>110</v>
      </c>
      <c r="B15" s="4" t="s">
        <v>23</v>
      </c>
      <c r="C15" s="4">
        <v>250</v>
      </c>
      <c r="D15" s="4">
        <v>1.92</v>
      </c>
      <c r="E15" s="4">
        <v>5.12</v>
      </c>
      <c r="F15" s="4">
        <v>12.32</v>
      </c>
      <c r="G15" s="4">
        <v>106.4</v>
      </c>
    </row>
    <row r="16" spans="1:7" x14ac:dyDescent="0.25">
      <c r="A16" s="14">
        <v>332</v>
      </c>
      <c r="B16" s="15" t="s">
        <v>28</v>
      </c>
      <c r="C16" s="14">
        <v>220</v>
      </c>
      <c r="D16" s="14">
        <v>8</v>
      </c>
      <c r="E16" s="14">
        <v>8.1</v>
      </c>
      <c r="F16" s="14">
        <v>48.9</v>
      </c>
      <c r="G16" s="14">
        <v>311</v>
      </c>
    </row>
    <row r="17" spans="1:7" x14ac:dyDescent="0.25">
      <c r="A17" s="4">
        <v>243</v>
      </c>
      <c r="B17" s="4" t="s">
        <v>60</v>
      </c>
      <c r="C17" s="4">
        <v>60</v>
      </c>
      <c r="D17" s="4">
        <v>8.69</v>
      </c>
      <c r="E17" s="4">
        <v>22.84</v>
      </c>
      <c r="F17" s="4">
        <v>1.8</v>
      </c>
      <c r="G17" s="4">
        <v>247.15</v>
      </c>
    </row>
    <row r="18" spans="1:7" x14ac:dyDescent="0.25">
      <c r="A18" s="14">
        <v>2</v>
      </c>
      <c r="B18" s="15" t="s">
        <v>22</v>
      </c>
      <c r="C18" s="14">
        <v>85</v>
      </c>
      <c r="D18" s="14">
        <v>2.4</v>
      </c>
      <c r="E18" s="14">
        <v>11.2</v>
      </c>
      <c r="F18" s="14">
        <v>37</v>
      </c>
      <c r="G18" s="14">
        <v>258</v>
      </c>
    </row>
    <row r="19" spans="1:7" x14ac:dyDescent="0.25">
      <c r="A19" s="4">
        <v>511</v>
      </c>
      <c r="B19" s="4" t="s">
        <v>75</v>
      </c>
      <c r="C19" s="4">
        <v>200</v>
      </c>
      <c r="D19" s="4">
        <v>0.05</v>
      </c>
      <c r="E19" s="4">
        <v>2E-3</v>
      </c>
      <c r="F19" s="4">
        <v>28.1</v>
      </c>
      <c r="G19" s="4">
        <v>116</v>
      </c>
    </row>
    <row r="20" spans="1:7" x14ac:dyDescent="0.25">
      <c r="A20" s="14"/>
      <c r="B20" s="15" t="s">
        <v>19</v>
      </c>
      <c r="C20" s="14">
        <v>50</v>
      </c>
      <c r="D20" s="14">
        <v>4.3499999999999996</v>
      </c>
      <c r="E20" s="14">
        <v>1.95</v>
      </c>
      <c r="F20" s="14">
        <v>24.75</v>
      </c>
      <c r="G20" s="14">
        <v>130</v>
      </c>
    </row>
    <row r="21" spans="1:7" x14ac:dyDescent="0.25">
      <c r="A21" s="17">
        <f>SUM(C15:C20)</f>
        <v>865</v>
      </c>
      <c r="B21" s="18"/>
      <c r="C21" s="19"/>
      <c r="D21" s="2">
        <f>D15+D16+D17+D18+D19+D20</f>
        <v>25.409999999999997</v>
      </c>
      <c r="E21" s="2">
        <f>E15+E16+E17+E18+E19+E20</f>
        <v>49.21200000000001</v>
      </c>
      <c r="F21" s="2">
        <f>SUM(F15:F20)</f>
        <v>152.87</v>
      </c>
      <c r="G21" s="2">
        <f>SUM(G15:G20)</f>
        <v>1168.55</v>
      </c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17"/>
      <c r="B23" s="18"/>
      <c r="C23" s="19"/>
      <c r="D23" s="2"/>
      <c r="E23" s="2"/>
      <c r="F23" s="2"/>
      <c r="G23" s="2"/>
    </row>
    <row r="24" spans="1:7" x14ac:dyDescent="0.25">
      <c r="A24" s="17" t="s">
        <v>11</v>
      </c>
      <c r="B24" s="18"/>
      <c r="C24" s="19"/>
      <c r="D24" s="2">
        <f>D11+D21</f>
        <v>45.459999999999994</v>
      </c>
      <c r="E24" s="2">
        <f t="shared" ref="E24:G24" si="0">E11+E21</f>
        <v>67.462000000000018</v>
      </c>
      <c r="F24" s="2">
        <f t="shared" si="0"/>
        <v>267.92</v>
      </c>
      <c r="G24" s="2">
        <f t="shared" si="0"/>
        <v>1883.55</v>
      </c>
    </row>
    <row r="25" spans="1:7" x14ac:dyDescent="0.25">
      <c r="B25" s="28"/>
      <c r="C25" s="28"/>
      <c r="D25" s="28"/>
    </row>
  </sheetData>
  <mergeCells count="12">
    <mergeCell ref="B25:D25"/>
    <mergeCell ref="A6:G6"/>
    <mergeCell ref="A23:C23"/>
    <mergeCell ref="A24:C24"/>
    <mergeCell ref="A13:C13"/>
    <mergeCell ref="A21:C21"/>
    <mergeCell ref="A11:C11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opLeftCell="A2" workbookViewId="0">
      <selection activeCell="A2" sqref="A2:XFD4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2" spans="1:7" x14ac:dyDescent="0.25">
      <c r="A2" s="3" t="s">
        <v>14</v>
      </c>
      <c r="B2" s="7" t="s">
        <v>15</v>
      </c>
      <c r="C2" s="6"/>
      <c r="D2" s="6"/>
    </row>
    <row r="3" spans="1:7" x14ac:dyDescent="0.25">
      <c r="A3" s="3" t="s">
        <v>13</v>
      </c>
      <c r="B3" s="7" t="s">
        <v>16</v>
      </c>
    </row>
    <row r="4" spans="1:7" x14ac:dyDescent="0.25">
      <c r="A4" s="3" t="s">
        <v>12</v>
      </c>
      <c r="B4" s="3" t="s">
        <v>17</v>
      </c>
    </row>
    <row r="5" spans="1:7" s="1" customFormat="1" x14ac:dyDescent="0.25">
      <c r="A5" s="20" t="s">
        <v>0</v>
      </c>
      <c r="B5" s="22" t="s">
        <v>1</v>
      </c>
      <c r="C5" s="22" t="s">
        <v>2</v>
      </c>
      <c r="D5" s="29" t="s">
        <v>3</v>
      </c>
      <c r="E5" s="29"/>
      <c r="F5" s="29"/>
      <c r="G5" s="30" t="s">
        <v>7</v>
      </c>
    </row>
    <row r="6" spans="1:7" x14ac:dyDescent="0.25">
      <c r="A6" s="21"/>
      <c r="B6" s="23"/>
      <c r="C6" s="23"/>
      <c r="D6" s="5" t="s">
        <v>4</v>
      </c>
      <c r="E6" s="5" t="s">
        <v>5</v>
      </c>
      <c r="F6" s="5" t="s">
        <v>6</v>
      </c>
      <c r="G6" s="31"/>
    </row>
    <row r="7" spans="1:7" x14ac:dyDescent="0.25">
      <c r="A7" s="24" t="s">
        <v>8</v>
      </c>
      <c r="B7" s="25"/>
      <c r="C7" s="25"/>
      <c r="D7" s="25"/>
      <c r="E7" s="25"/>
      <c r="F7" s="25"/>
      <c r="G7" s="26"/>
    </row>
    <row r="8" spans="1:7" x14ac:dyDescent="0.25">
      <c r="A8" s="4">
        <v>300</v>
      </c>
      <c r="B8" s="4" t="s">
        <v>43</v>
      </c>
      <c r="C8" s="4">
        <v>250</v>
      </c>
      <c r="D8" s="4">
        <v>7.2</v>
      </c>
      <c r="E8" s="4">
        <v>9.9</v>
      </c>
      <c r="F8" s="4">
        <v>48.9</v>
      </c>
      <c r="G8" s="4">
        <v>319</v>
      </c>
    </row>
    <row r="9" spans="1:7" x14ac:dyDescent="0.25">
      <c r="A9" s="4">
        <v>1</v>
      </c>
      <c r="B9" s="4" t="s">
        <v>44</v>
      </c>
      <c r="C9" s="4">
        <v>45</v>
      </c>
      <c r="D9" s="4">
        <v>2.4</v>
      </c>
      <c r="E9" s="4">
        <v>12.7</v>
      </c>
      <c r="F9" s="4">
        <v>14.6</v>
      </c>
      <c r="G9" s="4">
        <v>186</v>
      </c>
    </row>
    <row r="10" spans="1:7" x14ac:dyDescent="0.25">
      <c r="A10" s="4">
        <v>379</v>
      </c>
      <c r="B10" s="4" t="s">
        <v>26</v>
      </c>
      <c r="C10" s="4">
        <v>200</v>
      </c>
      <c r="D10" s="4">
        <v>2.9</v>
      </c>
      <c r="E10" s="4">
        <v>2.8</v>
      </c>
      <c r="F10" s="4">
        <v>14.9</v>
      </c>
      <c r="G10" s="4">
        <v>94</v>
      </c>
    </row>
    <row r="11" spans="1:7" x14ac:dyDescent="0.25">
      <c r="A11" s="4"/>
      <c r="B11" s="4" t="s">
        <v>19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17">
        <f>SUM(C8:C11)</f>
        <v>545</v>
      </c>
      <c r="B12" s="18"/>
      <c r="C12" s="19"/>
      <c r="D12" s="2">
        <f>SUM(D8:D11)</f>
        <v>16.850000000000001</v>
      </c>
      <c r="E12" s="2">
        <f>SUM(E8:E11)</f>
        <v>27.35</v>
      </c>
      <c r="F12" s="2">
        <f>SUM(F8:F11)</f>
        <v>103.15</v>
      </c>
      <c r="G12" s="2">
        <f>SUM(G8:G11)</f>
        <v>729</v>
      </c>
    </row>
    <row r="13" spans="1:7" x14ac:dyDescent="0.25">
      <c r="A13" s="24" t="s">
        <v>9</v>
      </c>
      <c r="B13" s="25"/>
      <c r="C13" s="25"/>
      <c r="D13" s="25"/>
      <c r="E13" s="25"/>
      <c r="F13" s="25"/>
      <c r="G13" s="26"/>
    </row>
    <row r="14" spans="1:7" x14ac:dyDescent="0.25">
      <c r="A14" s="4">
        <v>181</v>
      </c>
      <c r="B14" s="4" t="s">
        <v>51</v>
      </c>
      <c r="C14" s="4">
        <v>250</v>
      </c>
      <c r="D14" s="4">
        <v>10.7</v>
      </c>
      <c r="E14" s="4">
        <v>2.9</v>
      </c>
      <c r="F14" s="4">
        <v>23.6</v>
      </c>
      <c r="G14" s="4">
        <v>135</v>
      </c>
    </row>
    <row r="15" spans="1:7" x14ac:dyDescent="0.25">
      <c r="A15" s="14">
        <v>280</v>
      </c>
      <c r="B15" s="15" t="s">
        <v>40</v>
      </c>
      <c r="C15" s="14">
        <v>200</v>
      </c>
      <c r="D15" s="14">
        <v>11.76</v>
      </c>
      <c r="E15" s="14">
        <v>9.52</v>
      </c>
      <c r="F15" s="14">
        <v>51.52</v>
      </c>
      <c r="G15" s="14">
        <v>364</v>
      </c>
    </row>
    <row r="16" spans="1:7" x14ac:dyDescent="0.25">
      <c r="A16" s="4">
        <v>280</v>
      </c>
      <c r="B16" s="4" t="s">
        <v>50</v>
      </c>
      <c r="C16" s="4">
        <v>100</v>
      </c>
      <c r="D16" s="4">
        <v>12.75</v>
      </c>
      <c r="E16" s="4">
        <v>22.45</v>
      </c>
      <c r="F16" s="4">
        <v>1.4</v>
      </c>
      <c r="G16" s="4">
        <v>258.33999999999997</v>
      </c>
    </row>
    <row r="17" spans="1:7" x14ac:dyDescent="0.25">
      <c r="A17" s="4">
        <v>1</v>
      </c>
      <c r="B17" s="4" t="s">
        <v>54</v>
      </c>
      <c r="C17" s="4">
        <v>50</v>
      </c>
      <c r="D17" s="4">
        <v>6.2</v>
      </c>
      <c r="E17" s="4">
        <v>4.2</v>
      </c>
      <c r="F17" s="4">
        <v>14.2</v>
      </c>
      <c r="G17" s="4">
        <v>124</v>
      </c>
    </row>
    <row r="18" spans="1:7" x14ac:dyDescent="0.25">
      <c r="A18" s="4">
        <v>686</v>
      </c>
      <c r="B18" s="4" t="s">
        <v>39</v>
      </c>
      <c r="C18" s="4">
        <v>200</v>
      </c>
      <c r="D18" s="4">
        <v>0.2</v>
      </c>
      <c r="E18" s="4">
        <v>0</v>
      </c>
      <c r="F18" s="4">
        <v>9.3000000000000007</v>
      </c>
      <c r="G18" s="4">
        <v>38</v>
      </c>
    </row>
    <row r="19" spans="1:7" x14ac:dyDescent="0.25">
      <c r="A19" s="4"/>
      <c r="B19" s="4" t="s">
        <v>19</v>
      </c>
      <c r="C19" s="4">
        <v>50</v>
      </c>
      <c r="D19" s="4">
        <v>4.3499999999999996</v>
      </c>
      <c r="E19" s="4">
        <v>1.95</v>
      </c>
      <c r="F19" s="4">
        <v>24.75</v>
      </c>
      <c r="G19" s="4">
        <v>130</v>
      </c>
    </row>
    <row r="20" spans="1:7" x14ac:dyDescent="0.25">
      <c r="A20" s="27">
        <f>SUM(C14:C19)</f>
        <v>850</v>
      </c>
      <c r="B20" s="27"/>
      <c r="C20" s="27"/>
      <c r="D20" s="2">
        <f>SUM(D14:D19)</f>
        <v>45.960000000000008</v>
      </c>
      <c r="E20" s="2">
        <f>SUM(E14:E19)</f>
        <v>41.02</v>
      </c>
      <c r="F20" s="2">
        <f>SUM(F14:F19)</f>
        <v>124.77000000000001</v>
      </c>
      <c r="G20" s="2">
        <f>SUM(G14:G19)</f>
        <v>1049.3399999999999</v>
      </c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17" t="s">
        <v>10</v>
      </c>
      <c r="B22" s="18"/>
      <c r="C22" s="19"/>
      <c r="D22" s="2">
        <f>D12+D20</f>
        <v>62.810000000000009</v>
      </c>
      <c r="E22" s="2">
        <f t="shared" ref="E22:G22" si="0">E12+E20</f>
        <v>68.37</v>
      </c>
      <c r="F22" s="2">
        <f t="shared" si="0"/>
        <v>227.92000000000002</v>
      </c>
      <c r="G22" s="2">
        <f t="shared" si="0"/>
        <v>1778.34</v>
      </c>
    </row>
  </sheetData>
  <mergeCells count="10">
    <mergeCell ref="A12:C12"/>
    <mergeCell ref="A13:G13"/>
    <mergeCell ref="D5:F5"/>
    <mergeCell ref="G5:G6"/>
    <mergeCell ref="A22:C22"/>
    <mergeCell ref="A5:A6"/>
    <mergeCell ref="B5:B6"/>
    <mergeCell ref="C5:C6"/>
    <mergeCell ref="A7:G7"/>
    <mergeCell ref="A20:C20"/>
  </mergeCells>
  <pageMargins left="0.7" right="0.7" top="0.75" bottom="0.75" header="0.3" footer="0.3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B21" sqref="B21:D21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20</v>
      </c>
      <c r="B1" s="3" t="s">
        <v>21</v>
      </c>
    </row>
    <row r="2" spans="1:7" x14ac:dyDescent="0.25">
      <c r="A2" s="3" t="s">
        <v>13</v>
      </c>
      <c r="B2" s="3" t="s">
        <v>16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520</v>
      </c>
      <c r="B7" s="4" t="s">
        <v>72</v>
      </c>
      <c r="C7" s="4">
        <v>230</v>
      </c>
      <c r="D7" s="4">
        <v>4.7</v>
      </c>
      <c r="E7" s="4">
        <v>7.3</v>
      </c>
      <c r="F7" s="4">
        <v>30.7</v>
      </c>
      <c r="G7" s="4">
        <v>215</v>
      </c>
    </row>
    <row r="8" spans="1:7" x14ac:dyDescent="0.25">
      <c r="A8" s="4">
        <v>1</v>
      </c>
      <c r="B8" s="4" t="s">
        <v>54</v>
      </c>
      <c r="C8" s="4">
        <v>50</v>
      </c>
      <c r="D8" s="4">
        <v>6.2</v>
      </c>
      <c r="E8" s="4">
        <v>4.2</v>
      </c>
      <c r="F8" s="4">
        <v>14.2</v>
      </c>
      <c r="G8" s="4">
        <v>124</v>
      </c>
    </row>
    <row r="9" spans="1:7" x14ac:dyDescent="0.25">
      <c r="A9" s="4">
        <v>685</v>
      </c>
      <c r="B9" s="4" t="s">
        <v>61</v>
      </c>
      <c r="C9" s="4">
        <v>200</v>
      </c>
      <c r="D9" s="4">
        <v>0.2</v>
      </c>
      <c r="E9" s="4">
        <v>0</v>
      </c>
      <c r="F9" s="4">
        <v>9.1</v>
      </c>
      <c r="G9" s="4">
        <v>36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530</v>
      </c>
      <c r="B11" s="18"/>
      <c r="C11" s="19"/>
      <c r="D11" s="2">
        <f>SUM(D7:D10)</f>
        <v>15.45</v>
      </c>
      <c r="E11" s="2">
        <f>SUM(E7:E10)</f>
        <v>13.45</v>
      </c>
      <c r="F11" s="2">
        <f>SUM(F7:F10)</f>
        <v>78.75</v>
      </c>
      <c r="G11" s="2">
        <f>SUM(G7:G10)</f>
        <v>505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4">
        <v>110</v>
      </c>
      <c r="B13" s="4" t="s">
        <v>23</v>
      </c>
      <c r="C13" s="4">
        <v>200</v>
      </c>
      <c r="D13" s="4">
        <v>1.95</v>
      </c>
      <c r="E13" s="4">
        <v>5.12</v>
      </c>
      <c r="F13" s="4">
        <v>12.32</v>
      </c>
      <c r="G13" s="4">
        <v>106.4</v>
      </c>
    </row>
    <row r="14" spans="1:7" x14ac:dyDescent="0.25">
      <c r="A14" s="14">
        <v>332</v>
      </c>
      <c r="B14" s="15" t="s">
        <v>28</v>
      </c>
      <c r="C14" s="14">
        <v>220</v>
      </c>
      <c r="D14" s="14">
        <v>8</v>
      </c>
      <c r="E14" s="14">
        <v>8.1</v>
      </c>
      <c r="F14" s="14">
        <v>48.9</v>
      </c>
      <c r="G14" s="14">
        <v>311</v>
      </c>
    </row>
    <row r="15" spans="1:7" x14ac:dyDescent="0.25">
      <c r="A15" s="4">
        <v>462</v>
      </c>
      <c r="B15" s="4" t="s">
        <v>58</v>
      </c>
      <c r="C15" s="4">
        <v>120</v>
      </c>
      <c r="D15" s="4">
        <v>9.1999999999999993</v>
      </c>
      <c r="E15" s="4">
        <v>15.3</v>
      </c>
      <c r="F15" s="4">
        <v>11.6</v>
      </c>
      <c r="G15" s="4">
        <v>207</v>
      </c>
    </row>
    <row r="16" spans="1:7" x14ac:dyDescent="0.25">
      <c r="A16" s="4">
        <v>769</v>
      </c>
      <c r="B16" s="4" t="s">
        <v>52</v>
      </c>
      <c r="C16" s="4">
        <v>50</v>
      </c>
      <c r="D16" s="4">
        <v>3.45</v>
      </c>
      <c r="E16" s="4">
        <v>5.2</v>
      </c>
      <c r="F16" s="4">
        <v>25.2</v>
      </c>
      <c r="G16" s="4">
        <v>164</v>
      </c>
    </row>
    <row r="17" spans="1:7" x14ac:dyDescent="0.25">
      <c r="A17" s="4">
        <v>705</v>
      </c>
      <c r="B17" s="4" t="s">
        <v>62</v>
      </c>
      <c r="C17" s="4">
        <v>200</v>
      </c>
      <c r="D17" s="4">
        <v>0.7</v>
      </c>
      <c r="E17" s="4">
        <v>0.3</v>
      </c>
      <c r="F17" s="4">
        <v>29</v>
      </c>
      <c r="G17" s="4">
        <v>127</v>
      </c>
    </row>
    <row r="18" spans="1:7" x14ac:dyDescent="0.25">
      <c r="A18" s="4"/>
      <c r="B18" s="4" t="s">
        <v>19</v>
      </c>
      <c r="C18" s="4">
        <v>50</v>
      </c>
      <c r="D18" s="4">
        <v>4.3499999999999996</v>
      </c>
      <c r="E18" s="4">
        <v>1.95</v>
      </c>
      <c r="F18" s="4">
        <v>24.75</v>
      </c>
      <c r="G18" s="4">
        <v>130</v>
      </c>
    </row>
    <row r="19" spans="1:7" x14ac:dyDescent="0.25">
      <c r="A19" s="17">
        <f>SUM(C13:C18)</f>
        <v>840</v>
      </c>
      <c r="B19" s="18"/>
      <c r="C19" s="19"/>
      <c r="D19" s="14">
        <f>SUM(D13:D18)</f>
        <v>27.65</v>
      </c>
      <c r="E19" s="14">
        <f>SUM(E13:E18)</f>
        <v>35.97</v>
      </c>
      <c r="F19" s="14">
        <f>SUM(F13:F18)</f>
        <v>151.76999999999998</v>
      </c>
      <c r="G19" s="14">
        <f>SUM(G13:G18)</f>
        <v>1045.4000000000001</v>
      </c>
    </row>
    <row r="20" spans="1:7" x14ac:dyDescent="0.25">
      <c r="A20" s="17" t="s">
        <v>11</v>
      </c>
      <c r="B20" s="18"/>
      <c r="C20" s="19"/>
      <c r="D20" s="2">
        <f>D11+D19</f>
        <v>43.099999999999994</v>
      </c>
      <c r="E20" s="2">
        <f>E11+E19</f>
        <v>49.42</v>
      </c>
      <c r="F20" s="2">
        <f>F11+F19</f>
        <v>230.51999999999998</v>
      </c>
      <c r="G20" s="2">
        <f>G11+G19</f>
        <v>1550.4</v>
      </c>
    </row>
    <row r="21" spans="1:7" x14ac:dyDescent="0.25">
      <c r="B21" s="28"/>
      <c r="C21" s="28"/>
      <c r="D21" s="28"/>
    </row>
  </sheetData>
  <mergeCells count="11">
    <mergeCell ref="B21:D21"/>
    <mergeCell ref="A11:C11"/>
    <mergeCell ref="A12:G12"/>
    <mergeCell ref="A20:C20"/>
    <mergeCell ref="A19:C19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B19" sqref="B19:D19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20</v>
      </c>
      <c r="B1" s="3" t="s">
        <v>24</v>
      </c>
    </row>
    <row r="2" spans="1:7" x14ac:dyDescent="0.25">
      <c r="A2" s="3" t="s">
        <v>13</v>
      </c>
      <c r="B2" s="3" t="s">
        <v>16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14">
        <v>280</v>
      </c>
      <c r="B7" s="15" t="s">
        <v>40</v>
      </c>
      <c r="C7" s="14">
        <v>200</v>
      </c>
      <c r="D7" s="14">
        <v>11.76</v>
      </c>
      <c r="E7" s="14">
        <v>9.52</v>
      </c>
      <c r="F7" s="14">
        <v>51.52</v>
      </c>
      <c r="G7" s="14">
        <v>364</v>
      </c>
    </row>
    <row r="8" spans="1:7" x14ac:dyDescent="0.25">
      <c r="A8" s="4">
        <v>2</v>
      </c>
      <c r="B8" s="4" t="s">
        <v>22</v>
      </c>
      <c r="C8" s="4">
        <v>75</v>
      </c>
      <c r="D8" s="4">
        <v>2.4</v>
      </c>
      <c r="E8" s="4">
        <v>11.2</v>
      </c>
      <c r="F8" s="4">
        <v>37</v>
      </c>
      <c r="G8" s="4">
        <v>258</v>
      </c>
    </row>
    <row r="9" spans="1:7" x14ac:dyDescent="0.25">
      <c r="A9" s="4">
        <v>693</v>
      </c>
      <c r="B9" s="4" t="s">
        <v>18</v>
      </c>
      <c r="C9" s="4">
        <v>200</v>
      </c>
      <c r="D9" s="4">
        <v>3.3</v>
      </c>
      <c r="E9" s="4">
        <v>3.1</v>
      </c>
      <c r="F9" s="4">
        <v>13.6</v>
      </c>
      <c r="G9" s="4">
        <v>95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525</v>
      </c>
      <c r="B11" s="18"/>
      <c r="C11" s="19"/>
      <c r="D11" s="2">
        <f>SUM(D7:D10)</f>
        <v>21.810000000000002</v>
      </c>
      <c r="E11" s="2">
        <f>SUM(E7:E10)</f>
        <v>25.77</v>
      </c>
      <c r="F11" s="2">
        <f>SUM(F7:F10)</f>
        <v>126.87</v>
      </c>
      <c r="G11" s="2">
        <f>SUM(G7:G10)</f>
        <v>847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14">
        <v>138</v>
      </c>
      <c r="B13" s="15" t="s">
        <v>31</v>
      </c>
      <c r="C13" s="14">
        <v>250</v>
      </c>
      <c r="D13" s="14">
        <v>2.6</v>
      </c>
      <c r="E13" s="14">
        <v>2.1</v>
      </c>
      <c r="F13" s="14">
        <v>19.3</v>
      </c>
      <c r="G13" s="14">
        <v>113</v>
      </c>
    </row>
    <row r="14" spans="1:7" x14ac:dyDescent="0.25">
      <c r="A14" s="14">
        <v>7</v>
      </c>
      <c r="B14" s="15" t="s">
        <v>73</v>
      </c>
      <c r="C14" s="14">
        <v>245</v>
      </c>
      <c r="D14" s="14">
        <v>21.4</v>
      </c>
      <c r="E14" s="14">
        <v>25.7</v>
      </c>
      <c r="F14" s="14">
        <v>21.5</v>
      </c>
      <c r="G14" s="14">
        <v>422</v>
      </c>
    </row>
    <row r="15" spans="1:7" x14ac:dyDescent="0.25">
      <c r="A15" s="4">
        <v>379</v>
      </c>
      <c r="B15" s="4" t="s">
        <v>26</v>
      </c>
      <c r="C15" s="4">
        <v>200</v>
      </c>
      <c r="D15" s="4">
        <v>2.9</v>
      </c>
      <c r="E15" s="4">
        <v>2.8</v>
      </c>
      <c r="F15" s="4">
        <v>14.9</v>
      </c>
      <c r="G15" s="4">
        <v>94</v>
      </c>
    </row>
    <row r="16" spans="1:7" x14ac:dyDescent="0.25">
      <c r="A16" s="4"/>
      <c r="B16" s="4" t="s">
        <v>19</v>
      </c>
      <c r="C16" s="4">
        <v>50</v>
      </c>
      <c r="D16" s="4">
        <v>4.3499999999999996</v>
      </c>
      <c r="E16" s="4">
        <v>1.95</v>
      </c>
      <c r="F16" s="4">
        <v>24.75</v>
      </c>
      <c r="G16" s="4">
        <v>130</v>
      </c>
    </row>
    <row r="17" spans="1:7" x14ac:dyDescent="0.25">
      <c r="A17" s="17">
        <f>SUM(C13:C16)</f>
        <v>745</v>
      </c>
      <c r="B17" s="18"/>
      <c r="C17" s="19"/>
      <c r="D17" s="2">
        <f>SUM(D13:D16)</f>
        <v>31.25</v>
      </c>
      <c r="E17" s="2">
        <f>SUM(E13:E16)</f>
        <v>32.550000000000004</v>
      </c>
      <c r="F17" s="2">
        <f>SUM(F13:F16)</f>
        <v>80.449999999999989</v>
      </c>
      <c r="G17" s="2">
        <f>SUM(G13:G16)</f>
        <v>759</v>
      </c>
    </row>
    <row r="18" spans="1:7" x14ac:dyDescent="0.25">
      <c r="A18" s="17" t="s">
        <v>11</v>
      </c>
      <c r="B18" s="18"/>
      <c r="C18" s="19"/>
      <c r="D18" s="2">
        <f>D11+D17</f>
        <v>53.06</v>
      </c>
      <c r="E18" s="2">
        <f>E11+E17</f>
        <v>58.320000000000007</v>
      </c>
      <c r="F18" s="2">
        <f>F11+F17</f>
        <v>207.32</v>
      </c>
      <c r="G18" s="2">
        <f>G11+G17</f>
        <v>1606</v>
      </c>
    </row>
    <row r="19" spans="1:7" x14ac:dyDescent="0.25">
      <c r="B19" s="28"/>
      <c r="C19" s="28"/>
      <c r="D19" s="28"/>
    </row>
  </sheetData>
  <mergeCells count="11">
    <mergeCell ref="B19:D19"/>
    <mergeCell ref="A12:G12"/>
    <mergeCell ref="A18:C18"/>
    <mergeCell ref="A11:C11"/>
    <mergeCell ref="A17:C17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workbookViewId="0">
      <selection activeCell="B19" sqref="B19:D19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20</v>
      </c>
      <c r="B1" s="3" t="s">
        <v>25</v>
      </c>
    </row>
    <row r="2" spans="1:7" x14ac:dyDescent="0.25">
      <c r="A2" s="3" t="s">
        <v>13</v>
      </c>
      <c r="B2" s="3" t="s">
        <v>16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14">
        <v>332</v>
      </c>
      <c r="B7" s="15" t="s">
        <v>28</v>
      </c>
      <c r="C7" s="14">
        <v>220</v>
      </c>
      <c r="D7" s="14">
        <v>8</v>
      </c>
      <c r="E7" s="14">
        <v>8.1</v>
      </c>
      <c r="F7" s="14">
        <v>48.9</v>
      </c>
      <c r="G7" s="14">
        <v>311</v>
      </c>
    </row>
    <row r="8" spans="1:7" x14ac:dyDescent="0.25">
      <c r="A8" s="4">
        <v>1</v>
      </c>
      <c r="B8" s="4" t="s">
        <v>44</v>
      </c>
      <c r="C8" s="4">
        <v>45</v>
      </c>
      <c r="D8" s="4">
        <v>2.4</v>
      </c>
      <c r="E8" s="4">
        <v>12.7</v>
      </c>
      <c r="F8" s="4">
        <v>14.6</v>
      </c>
      <c r="G8" s="4">
        <v>186</v>
      </c>
    </row>
    <row r="9" spans="1:7" x14ac:dyDescent="0.25">
      <c r="A9" s="4">
        <v>379</v>
      </c>
      <c r="B9" s="4" t="s">
        <v>26</v>
      </c>
      <c r="C9" s="4">
        <v>200</v>
      </c>
      <c r="D9" s="4">
        <v>2.9</v>
      </c>
      <c r="E9" s="4">
        <v>2.8</v>
      </c>
      <c r="F9" s="4">
        <v>14.9</v>
      </c>
      <c r="G9" s="4">
        <v>94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515</v>
      </c>
      <c r="B11" s="18"/>
      <c r="C11" s="19"/>
      <c r="D11" s="2">
        <f>SUM(D7:D10)</f>
        <v>17.649999999999999</v>
      </c>
      <c r="E11" s="2">
        <f>SUM(E7:E10)</f>
        <v>25.549999999999997</v>
      </c>
      <c r="F11" s="2">
        <f>SUM(F7:F10)</f>
        <v>103.15</v>
      </c>
      <c r="G11" s="2">
        <f>SUM(G7:G10)</f>
        <v>721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14">
        <v>124</v>
      </c>
      <c r="B13" s="15" t="s">
        <v>27</v>
      </c>
      <c r="C13" s="14">
        <v>250</v>
      </c>
      <c r="D13" s="14">
        <v>2</v>
      </c>
      <c r="E13" s="14">
        <v>5.4</v>
      </c>
      <c r="F13" s="14">
        <v>8.8000000000000007</v>
      </c>
      <c r="G13" s="14">
        <v>96</v>
      </c>
    </row>
    <row r="14" spans="1:7" x14ac:dyDescent="0.25">
      <c r="A14" s="4">
        <v>9</v>
      </c>
      <c r="B14" s="4" t="s">
        <v>55</v>
      </c>
      <c r="C14" s="4">
        <v>250</v>
      </c>
      <c r="D14" s="4">
        <v>39.700000000000003</v>
      </c>
      <c r="E14" s="4">
        <v>48.8</v>
      </c>
      <c r="F14" s="4">
        <v>39.4</v>
      </c>
      <c r="G14" s="4">
        <v>764</v>
      </c>
    </row>
    <row r="15" spans="1:7" x14ac:dyDescent="0.25">
      <c r="A15" s="4">
        <v>648</v>
      </c>
      <c r="B15" s="4" t="s">
        <v>42</v>
      </c>
      <c r="C15" s="4">
        <v>200</v>
      </c>
      <c r="D15" s="4">
        <v>0</v>
      </c>
      <c r="E15" s="4">
        <v>0</v>
      </c>
      <c r="F15" s="4">
        <v>20</v>
      </c>
      <c r="G15" s="4">
        <v>76</v>
      </c>
    </row>
    <row r="16" spans="1:7" x14ac:dyDescent="0.25">
      <c r="A16" s="4"/>
      <c r="B16" s="4" t="s">
        <v>19</v>
      </c>
      <c r="C16" s="4">
        <v>50</v>
      </c>
      <c r="D16" s="4">
        <v>4.3499999999999996</v>
      </c>
      <c r="E16" s="4">
        <v>1.95</v>
      </c>
      <c r="F16" s="4">
        <v>24.75</v>
      </c>
      <c r="G16" s="12">
        <v>130</v>
      </c>
    </row>
    <row r="17" spans="1:7" x14ac:dyDescent="0.25">
      <c r="A17" s="17">
        <f>SUM(C13:C16)</f>
        <v>750</v>
      </c>
      <c r="B17" s="18"/>
      <c r="C17" s="19"/>
      <c r="D17" s="2">
        <f>SUM(D13:D16)</f>
        <v>46.050000000000004</v>
      </c>
      <c r="E17" s="2">
        <f>SUM(E13:E16)</f>
        <v>56.15</v>
      </c>
      <c r="F17" s="2">
        <f>SUM(F13:F16)</f>
        <v>92.95</v>
      </c>
      <c r="G17" s="2">
        <f>SUM(G13:G16)</f>
        <v>1066</v>
      </c>
    </row>
    <row r="18" spans="1:7" x14ac:dyDescent="0.25">
      <c r="A18" s="17" t="s">
        <v>11</v>
      </c>
      <c r="B18" s="18"/>
      <c r="C18" s="19"/>
      <c r="D18" s="2">
        <f>D11+D17</f>
        <v>63.7</v>
      </c>
      <c r="E18" s="2">
        <f>E11+E17</f>
        <v>81.699999999999989</v>
      </c>
      <c r="F18" s="2">
        <f>F11+F17</f>
        <v>196.10000000000002</v>
      </c>
      <c r="G18" s="2">
        <f>G11+G17</f>
        <v>1787</v>
      </c>
    </row>
    <row r="19" spans="1:7" x14ac:dyDescent="0.25">
      <c r="B19" s="28"/>
      <c r="C19" s="28"/>
      <c r="D19" s="28"/>
    </row>
    <row r="24" spans="1:7" x14ac:dyDescent="0.25">
      <c r="D24" s="3" t="s">
        <v>56</v>
      </c>
    </row>
  </sheetData>
  <mergeCells count="11">
    <mergeCell ref="B19:D19"/>
    <mergeCell ref="A12:G12"/>
    <mergeCell ref="A18:C18"/>
    <mergeCell ref="A11:C11"/>
    <mergeCell ref="A17:C17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B20" sqref="B20:D20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20</v>
      </c>
      <c r="B1" s="3" t="s">
        <v>29</v>
      </c>
    </row>
    <row r="2" spans="1:7" x14ac:dyDescent="0.25">
      <c r="A2" s="3" t="s">
        <v>13</v>
      </c>
      <c r="B2" s="3" t="s">
        <v>16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297</v>
      </c>
      <c r="B7" s="4" t="s">
        <v>76</v>
      </c>
      <c r="C7" s="4">
        <v>250</v>
      </c>
      <c r="D7" s="4">
        <v>6.2</v>
      </c>
      <c r="E7" s="4">
        <v>9</v>
      </c>
      <c r="F7" s="4">
        <v>62.5</v>
      </c>
      <c r="G7" s="4">
        <v>366</v>
      </c>
    </row>
    <row r="8" spans="1:7" x14ac:dyDescent="0.25">
      <c r="A8" s="4">
        <v>693</v>
      </c>
      <c r="B8" s="4" t="s">
        <v>18</v>
      </c>
      <c r="C8" s="4">
        <v>200</v>
      </c>
      <c r="D8" s="4">
        <v>3.3</v>
      </c>
      <c r="E8" s="4">
        <v>3.1</v>
      </c>
      <c r="F8" s="4">
        <v>13.6</v>
      </c>
      <c r="G8" s="4">
        <v>95</v>
      </c>
    </row>
    <row r="9" spans="1:7" x14ac:dyDescent="0.25">
      <c r="A9" s="4"/>
      <c r="B9" s="4" t="s">
        <v>52</v>
      </c>
      <c r="C9" s="4">
        <v>100</v>
      </c>
      <c r="D9" s="4">
        <v>6.9</v>
      </c>
      <c r="E9" s="4">
        <v>10.4</v>
      </c>
      <c r="F9" s="4">
        <v>50.4</v>
      </c>
      <c r="G9" s="4">
        <v>328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600</v>
      </c>
      <c r="B11" s="18"/>
      <c r="C11" s="19"/>
      <c r="D11" s="2">
        <f>SUM(D7:D10)</f>
        <v>20.75</v>
      </c>
      <c r="E11" s="2">
        <f>SUM(E7:E10)</f>
        <v>24.45</v>
      </c>
      <c r="F11" s="2">
        <f>SUM(F7:F10)</f>
        <v>151.25</v>
      </c>
      <c r="G11" s="2">
        <f>SUM(G7:G10)</f>
        <v>919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4">
        <v>102</v>
      </c>
      <c r="B13" s="4" t="s">
        <v>64</v>
      </c>
      <c r="C13" s="4">
        <v>250</v>
      </c>
      <c r="D13" s="4">
        <v>5.01</v>
      </c>
      <c r="E13" s="4">
        <v>0.4</v>
      </c>
      <c r="F13" s="4">
        <v>13.58</v>
      </c>
      <c r="G13" s="4">
        <v>74.8</v>
      </c>
    </row>
    <row r="14" spans="1:7" x14ac:dyDescent="0.25">
      <c r="A14" s="4">
        <v>440</v>
      </c>
      <c r="B14" s="4" t="s">
        <v>74</v>
      </c>
      <c r="C14" s="4">
        <v>250</v>
      </c>
      <c r="D14" s="4">
        <v>25.3</v>
      </c>
      <c r="E14" s="4">
        <v>56.8</v>
      </c>
      <c r="F14" s="4">
        <v>13.4</v>
      </c>
      <c r="G14" s="4">
        <v>672</v>
      </c>
    </row>
    <row r="15" spans="1:7" x14ac:dyDescent="0.25">
      <c r="A15" s="4">
        <v>1</v>
      </c>
      <c r="B15" s="4" t="s">
        <v>44</v>
      </c>
      <c r="C15" s="4">
        <v>45</v>
      </c>
      <c r="D15" s="4">
        <v>2.4</v>
      </c>
      <c r="E15" s="4">
        <v>12.7</v>
      </c>
      <c r="F15" s="4">
        <v>14.6</v>
      </c>
      <c r="G15" s="4">
        <v>186</v>
      </c>
    </row>
    <row r="16" spans="1:7" x14ac:dyDescent="0.25">
      <c r="A16" s="4">
        <v>511</v>
      </c>
      <c r="B16" s="4" t="s">
        <v>75</v>
      </c>
      <c r="C16" s="4">
        <v>200</v>
      </c>
      <c r="D16" s="4">
        <v>0.05</v>
      </c>
      <c r="E16" s="4">
        <v>2E-3</v>
      </c>
      <c r="F16" s="4">
        <v>28.1</v>
      </c>
      <c r="G16" s="4">
        <v>116</v>
      </c>
    </row>
    <row r="17" spans="1:7" x14ac:dyDescent="0.25">
      <c r="A17" s="4"/>
      <c r="B17" s="4" t="s">
        <v>19</v>
      </c>
      <c r="C17" s="4">
        <v>50</v>
      </c>
      <c r="D17" s="4">
        <v>4.3499999999999996</v>
      </c>
      <c r="E17" s="4">
        <v>1.95</v>
      </c>
      <c r="F17" s="4">
        <v>24.75</v>
      </c>
      <c r="G17" s="4">
        <v>130</v>
      </c>
    </row>
    <row r="18" spans="1:7" x14ac:dyDescent="0.25">
      <c r="A18" s="17">
        <f>SUM(C13:C17)</f>
        <v>795</v>
      </c>
      <c r="B18" s="18"/>
      <c r="C18" s="19"/>
      <c r="D18" s="2">
        <f>SUM(D13:D17)</f>
        <v>37.11</v>
      </c>
      <c r="E18" s="2">
        <f>SUM(E13:E17)</f>
        <v>71.85199999999999</v>
      </c>
      <c r="F18" s="2">
        <f>SUM(F13:F17)</f>
        <v>94.43</v>
      </c>
      <c r="G18" s="2">
        <f>SUM(G13:G17)</f>
        <v>1178.8</v>
      </c>
    </row>
    <row r="19" spans="1:7" x14ac:dyDescent="0.25">
      <c r="A19" s="17" t="s">
        <v>11</v>
      </c>
      <c r="B19" s="18"/>
      <c r="C19" s="19"/>
      <c r="D19" s="2">
        <f>D11+D18</f>
        <v>57.86</v>
      </c>
      <c r="E19" s="2">
        <f t="shared" ref="E19:G19" si="0">E11+E18</f>
        <v>96.301999999999992</v>
      </c>
      <c r="F19" s="2">
        <f t="shared" si="0"/>
        <v>245.68</v>
      </c>
      <c r="G19" s="2">
        <f t="shared" si="0"/>
        <v>2097.8000000000002</v>
      </c>
    </row>
    <row r="20" spans="1:7" x14ac:dyDescent="0.25">
      <c r="B20" s="28"/>
      <c r="C20" s="28"/>
      <c r="D20" s="28"/>
    </row>
  </sheetData>
  <mergeCells count="11">
    <mergeCell ref="G4:G5"/>
    <mergeCell ref="A6:G6"/>
    <mergeCell ref="A11:C11"/>
    <mergeCell ref="A12:G12"/>
    <mergeCell ref="B20:D20"/>
    <mergeCell ref="A19:C19"/>
    <mergeCell ref="A4:A5"/>
    <mergeCell ref="B4:B5"/>
    <mergeCell ref="C4:C5"/>
    <mergeCell ref="D4:F4"/>
    <mergeCell ref="A18:C18"/>
  </mergeCells>
  <pageMargins left="0.7" right="0.7" top="0.75" bottom="0.75" header="0.3" footer="0.3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1"/>
  <sheetViews>
    <sheetView workbookViewId="0">
      <selection activeCell="B21" sqref="B21:D21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2" spans="1:7" x14ac:dyDescent="0.25">
      <c r="A2" s="3" t="s">
        <v>14</v>
      </c>
      <c r="B2" s="7" t="s">
        <v>15</v>
      </c>
      <c r="C2" s="6"/>
      <c r="D2" s="6"/>
    </row>
    <row r="3" spans="1:7" x14ac:dyDescent="0.25">
      <c r="A3" s="3" t="s">
        <v>13</v>
      </c>
      <c r="B3" s="7" t="s">
        <v>32</v>
      </c>
    </row>
    <row r="4" spans="1:7" x14ac:dyDescent="0.25">
      <c r="A4" s="3" t="s">
        <v>12</v>
      </c>
      <c r="B4" s="3" t="s">
        <v>17</v>
      </c>
    </row>
    <row r="5" spans="1:7" s="1" customFormat="1" x14ac:dyDescent="0.25">
      <c r="A5" s="20" t="s">
        <v>0</v>
      </c>
      <c r="B5" s="22" t="s">
        <v>1</v>
      </c>
      <c r="C5" s="22" t="s">
        <v>2</v>
      </c>
      <c r="D5" s="29" t="s">
        <v>3</v>
      </c>
      <c r="E5" s="29"/>
      <c r="F5" s="29"/>
      <c r="G5" s="30" t="s">
        <v>7</v>
      </c>
    </row>
    <row r="6" spans="1:7" x14ac:dyDescent="0.25">
      <c r="A6" s="21"/>
      <c r="B6" s="23"/>
      <c r="C6" s="23"/>
      <c r="D6" s="5" t="s">
        <v>4</v>
      </c>
      <c r="E6" s="5" t="s">
        <v>5</v>
      </c>
      <c r="F6" s="5" t="s">
        <v>6</v>
      </c>
      <c r="G6" s="31"/>
    </row>
    <row r="7" spans="1:7" x14ac:dyDescent="0.25">
      <c r="A7" s="24" t="s">
        <v>8</v>
      </c>
      <c r="B7" s="25"/>
      <c r="C7" s="25"/>
      <c r="D7" s="25"/>
      <c r="E7" s="25"/>
      <c r="F7" s="25"/>
      <c r="G7" s="26"/>
    </row>
    <row r="8" spans="1:7" x14ac:dyDescent="0.25">
      <c r="A8" s="4">
        <v>311</v>
      </c>
      <c r="B8" s="4" t="s">
        <v>63</v>
      </c>
      <c r="C8" s="4">
        <v>250</v>
      </c>
      <c r="D8" s="4">
        <v>9.1999999999999993</v>
      </c>
      <c r="E8" s="4">
        <v>10.6</v>
      </c>
      <c r="F8" s="4">
        <v>45.2</v>
      </c>
      <c r="G8" s="4">
        <v>309</v>
      </c>
    </row>
    <row r="9" spans="1:7" x14ac:dyDescent="0.25">
      <c r="A9" s="14">
        <v>686</v>
      </c>
      <c r="B9" s="15" t="s">
        <v>47</v>
      </c>
      <c r="C9" s="14">
        <v>200</v>
      </c>
      <c r="D9" s="14">
        <v>0.2</v>
      </c>
      <c r="E9" s="14">
        <v>0</v>
      </c>
      <c r="F9" s="14">
        <v>9.3000000000000007</v>
      </c>
      <c r="G9" s="14">
        <v>38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SUM(C8:C10)</f>
        <v>500</v>
      </c>
      <c r="B11" s="18"/>
      <c r="C11" s="19"/>
      <c r="D11" s="2">
        <f>SUM(D8:D10)</f>
        <v>13.749999999999998</v>
      </c>
      <c r="E11" s="2">
        <f>SUM(E8:E10)</f>
        <v>12.549999999999999</v>
      </c>
      <c r="F11" s="2">
        <f>SUM(F8:F10)</f>
        <v>79.25</v>
      </c>
      <c r="G11" s="2">
        <f>SUM(G8:G10)</f>
        <v>477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4">
        <v>209</v>
      </c>
      <c r="B13" s="4" t="s">
        <v>65</v>
      </c>
      <c r="C13" s="4">
        <v>250</v>
      </c>
      <c r="D13" s="4">
        <v>7.29</v>
      </c>
      <c r="E13" s="4">
        <v>5.7</v>
      </c>
      <c r="F13" s="4">
        <v>16.989999999999998</v>
      </c>
      <c r="G13" s="4">
        <v>148.5</v>
      </c>
    </row>
    <row r="14" spans="1:7" x14ac:dyDescent="0.25">
      <c r="A14" s="4">
        <v>280</v>
      </c>
      <c r="B14" s="4" t="s">
        <v>40</v>
      </c>
      <c r="C14" s="4">
        <v>200</v>
      </c>
      <c r="D14" s="4">
        <v>11.76</v>
      </c>
      <c r="E14" s="4">
        <v>9.52</v>
      </c>
      <c r="F14" s="4">
        <v>51.52</v>
      </c>
      <c r="G14" s="4">
        <v>364</v>
      </c>
    </row>
    <row r="15" spans="1:7" x14ac:dyDescent="0.25">
      <c r="A15" s="4">
        <v>280</v>
      </c>
      <c r="B15" s="4" t="s">
        <v>50</v>
      </c>
      <c r="C15" s="4">
        <v>100</v>
      </c>
      <c r="D15" s="4">
        <v>12.75</v>
      </c>
      <c r="E15" s="4">
        <v>22.45</v>
      </c>
      <c r="F15" s="4">
        <v>1.4</v>
      </c>
      <c r="G15" s="4">
        <v>258.33999999999997</v>
      </c>
    </row>
    <row r="16" spans="1:7" x14ac:dyDescent="0.25">
      <c r="A16" s="4">
        <v>693</v>
      </c>
      <c r="B16" s="4" t="s">
        <v>18</v>
      </c>
      <c r="C16" s="4">
        <v>200</v>
      </c>
      <c r="D16" s="4">
        <v>3.3</v>
      </c>
      <c r="E16" s="4">
        <v>3.1</v>
      </c>
      <c r="F16" s="4">
        <v>13.6</v>
      </c>
      <c r="G16" s="4">
        <v>95</v>
      </c>
    </row>
    <row r="17" spans="1:7" x14ac:dyDescent="0.25">
      <c r="A17" s="4"/>
      <c r="B17" s="4" t="s">
        <v>19</v>
      </c>
      <c r="C17" s="4">
        <v>50</v>
      </c>
      <c r="D17" s="4">
        <v>4.3499999999999996</v>
      </c>
      <c r="E17" s="4">
        <v>1.95</v>
      </c>
      <c r="F17" s="4">
        <v>24.75</v>
      </c>
      <c r="G17" s="4">
        <v>130</v>
      </c>
    </row>
    <row r="18" spans="1:7" x14ac:dyDescent="0.25">
      <c r="A18" s="17">
        <f>SUM(C13:C17)</f>
        <v>800</v>
      </c>
      <c r="B18" s="18"/>
      <c r="C18" s="19"/>
      <c r="D18" s="2">
        <f>SUM(D13:D17)</f>
        <v>39.450000000000003</v>
      </c>
      <c r="E18" s="2">
        <f>SUM(E13:E17)</f>
        <v>42.720000000000006</v>
      </c>
      <c r="F18" s="2">
        <f>SUM(F13:F17)</f>
        <v>108.26</v>
      </c>
      <c r="G18" s="2">
        <f>SUM(G13:G17)</f>
        <v>995.83999999999992</v>
      </c>
    </row>
    <row r="19" spans="1:7" x14ac:dyDescent="0.25">
      <c r="A19" s="17"/>
      <c r="B19" s="18"/>
      <c r="C19" s="19"/>
      <c r="D19" s="2"/>
      <c r="E19" s="2"/>
      <c r="F19" s="2"/>
      <c r="G19" s="2"/>
    </row>
    <row r="20" spans="1:7" x14ac:dyDescent="0.25">
      <c r="A20" s="17" t="s">
        <v>11</v>
      </c>
      <c r="B20" s="18"/>
      <c r="C20" s="19"/>
      <c r="D20" s="2">
        <f>D11+D18</f>
        <v>53.2</v>
      </c>
      <c r="E20" s="2">
        <f t="shared" ref="E20:G20" si="0">E11+E18</f>
        <v>55.27</v>
      </c>
      <c r="F20" s="2">
        <f t="shared" si="0"/>
        <v>187.51</v>
      </c>
      <c r="G20" s="2">
        <f t="shared" si="0"/>
        <v>1472.84</v>
      </c>
    </row>
    <row r="21" spans="1:7" x14ac:dyDescent="0.25">
      <c r="B21" s="28"/>
      <c r="C21" s="28"/>
      <c r="D21" s="28"/>
    </row>
  </sheetData>
  <mergeCells count="12">
    <mergeCell ref="B21:D21"/>
    <mergeCell ref="A7:G7"/>
    <mergeCell ref="A12:G12"/>
    <mergeCell ref="A19:C19"/>
    <mergeCell ref="A20:C20"/>
    <mergeCell ref="A11:C11"/>
    <mergeCell ref="A18:C18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workbookViewId="0">
      <selection activeCell="B20" sqref="B20:D20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14</v>
      </c>
      <c r="B1" s="7" t="s">
        <v>21</v>
      </c>
      <c r="C1" s="6"/>
      <c r="D1" s="6"/>
    </row>
    <row r="2" spans="1:7" x14ac:dyDescent="0.25">
      <c r="A2" s="3" t="s">
        <v>13</v>
      </c>
      <c r="B2" s="7" t="s">
        <v>32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520</v>
      </c>
      <c r="B7" s="4" t="s">
        <v>72</v>
      </c>
      <c r="C7" s="4">
        <v>230</v>
      </c>
      <c r="D7" s="4">
        <v>4.7</v>
      </c>
      <c r="E7" s="4">
        <v>7.3</v>
      </c>
      <c r="F7" s="4">
        <v>30.7</v>
      </c>
      <c r="G7" s="4">
        <v>215</v>
      </c>
    </row>
    <row r="8" spans="1:7" x14ac:dyDescent="0.25">
      <c r="A8" s="4">
        <v>685</v>
      </c>
      <c r="B8" s="4" t="s">
        <v>41</v>
      </c>
      <c r="C8" s="4">
        <v>200</v>
      </c>
      <c r="D8" s="4">
        <v>0.2</v>
      </c>
      <c r="E8" s="4">
        <v>0</v>
      </c>
      <c r="F8" s="4">
        <v>9.1</v>
      </c>
      <c r="G8" s="12">
        <v>36</v>
      </c>
    </row>
    <row r="9" spans="1:7" x14ac:dyDescent="0.25">
      <c r="A9" s="4"/>
      <c r="B9" s="4" t="s">
        <v>19</v>
      </c>
      <c r="C9" s="4">
        <v>50</v>
      </c>
      <c r="D9" s="4">
        <v>4.3499999999999996</v>
      </c>
      <c r="E9" s="4">
        <v>1.95</v>
      </c>
      <c r="F9" s="4">
        <v>24.75</v>
      </c>
      <c r="G9" s="4">
        <v>130</v>
      </c>
    </row>
    <row r="10" spans="1:7" x14ac:dyDescent="0.25">
      <c r="A10" s="4">
        <v>2</v>
      </c>
      <c r="B10" s="4" t="s">
        <v>22</v>
      </c>
      <c r="C10" s="4">
        <v>75</v>
      </c>
      <c r="D10" s="4">
        <v>5</v>
      </c>
      <c r="E10" s="4">
        <v>11.2</v>
      </c>
      <c r="F10" s="4">
        <v>37</v>
      </c>
      <c r="G10" s="4">
        <v>258</v>
      </c>
    </row>
    <row r="11" spans="1:7" x14ac:dyDescent="0.25">
      <c r="A11" s="17">
        <f>SUM(C7:C10)</f>
        <v>555</v>
      </c>
      <c r="B11" s="18"/>
      <c r="C11" s="19"/>
      <c r="D11" s="2">
        <f>SUM(D7:D10)</f>
        <v>14.25</v>
      </c>
      <c r="E11" s="2">
        <f>SUM(E7:E10)</f>
        <v>20.45</v>
      </c>
      <c r="F11" s="2">
        <f>SUM(F7:F10)</f>
        <v>101.55</v>
      </c>
      <c r="G11" s="2">
        <f>SUM(G7:G10)</f>
        <v>639</v>
      </c>
    </row>
    <row r="12" spans="1:7" x14ac:dyDescent="0.25">
      <c r="A12" s="24" t="s">
        <v>9</v>
      </c>
      <c r="B12" s="25"/>
      <c r="C12" s="25"/>
      <c r="D12" s="25"/>
      <c r="E12" s="25"/>
      <c r="F12" s="25"/>
      <c r="G12" s="26"/>
    </row>
    <row r="13" spans="1:7" x14ac:dyDescent="0.25">
      <c r="A13" s="14">
        <v>140</v>
      </c>
      <c r="B13" s="15" t="s">
        <v>66</v>
      </c>
      <c r="C13" s="14">
        <v>250</v>
      </c>
      <c r="D13" s="14">
        <v>5.5</v>
      </c>
      <c r="E13" s="14">
        <v>4.5</v>
      </c>
      <c r="F13" s="14">
        <v>20.2</v>
      </c>
      <c r="G13" s="14">
        <v>149</v>
      </c>
    </row>
    <row r="14" spans="1:7" x14ac:dyDescent="0.25">
      <c r="A14" s="4">
        <v>448</v>
      </c>
      <c r="B14" s="4" t="s">
        <v>67</v>
      </c>
      <c r="C14" s="4">
        <v>200</v>
      </c>
      <c r="D14" s="4">
        <v>5</v>
      </c>
      <c r="E14" s="4">
        <v>8</v>
      </c>
      <c r="F14" s="4">
        <v>50.2</v>
      </c>
      <c r="G14" s="4">
        <v>302</v>
      </c>
    </row>
    <row r="15" spans="1:7" x14ac:dyDescent="0.25">
      <c r="A15" s="4">
        <v>451</v>
      </c>
      <c r="B15" s="4" t="s">
        <v>53</v>
      </c>
      <c r="C15" s="4">
        <v>120</v>
      </c>
      <c r="D15" s="4">
        <v>11.1</v>
      </c>
      <c r="E15" s="4">
        <v>11.3</v>
      </c>
      <c r="F15" s="4">
        <v>14.5</v>
      </c>
      <c r="G15" s="4">
        <v>207</v>
      </c>
    </row>
    <row r="16" spans="1:7" x14ac:dyDescent="0.25">
      <c r="A16" s="4">
        <v>6396</v>
      </c>
      <c r="B16" s="4" t="s">
        <v>30</v>
      </c>
      <c r="C16" s="4">
        <v>200</v>
      </c>
      <c r="D16" s="4">
        <v>0.5</v>
      </c>
      <c r="E16" s="4">
        <v>0.1</v>
      </c>
      <c r="F16" s="4">
        <v>30.9</v>
      </c>
      <c r="G16" s="4">
        <v>123</v>
      </c>
    </row>
    <row r="17" spans="1:7" x14ac:dyDescent="0.25">
      <c r="A17" s="4"/>
      <c r="B17" s="4" t="s">
        <v>19</v>
      </c>
      <c r="C17" s="4">
        <v>50</v>
      </c>
      <c r="D17" s="4">
        <v>4.3499999999999996</v>
      </c>
      <c r="E17" s="4">
        <v>1.95</v>
      </c>
      <c r="F17" s="4">
        <v>24.75</v>
      </c>
      <c r="G17" s="4">
        <v>130</v>
      </c>
    </row>
    <row r="18" spans="1:7" x14ac:dyDescent="0.25">
      <c r="A18" s="17">
        <f>SUM(C13:C17)</f>
        <v>820</v>
      </c>
      <c r="B18" s="18"/>
      <c r="C18" s="19"/>
      <c r="D18" s="2">
        <f>SUM(D13:D17)</f>
        <v>26.450000000000003</v>
      </c>
      <c r="E18" s="2">
        <f>SUM(E13:E17)</f>
        <v>25.85</v>
      </c>
      <c r="F18" s="2">
        <f>SUM(F13:F17)</f>
        <v>140.55000000000001</v>
      </c>
      <c r="G18" s="2">
        <f>SUM(G13:G17)</f>
        <v>911</v>
      </c>
    </row>
    <row r="19" spans="1:7" x14ac:dyDescent="0.25">
      <c r="A19" s="17" t="s">
        <v>11</v>
      </c>
      <c r="B19" s="18"/>
      <c r="C19" s="19"/>
      <c r="D19" s="2">
        <f>D11+D18</f>
        <v>40.700000000000003</v>
      </c>
      <c r="E19" s="2">
        <f t="shared" ref="E19:G19" si="0">E11+E18</f>
        <v>46.3</v>
      </c>
      <c r="F19" s="2">
        <f t="shared" si="0"/>
        <v>242.10000000000002</v>
      </c>
      <c r="G19" s="2">
        <f t="shared" si="0"/>
        <v>1550</v>
      </c>
    </row>
    <row r="20" spans="1:7" x14ac:dyDescent="0.25">
      <c r="B20" s="28"/>
      <c r="C20" s="28"/>
      <c r="D20" s="28"/>
    </row>
  </sheetData>
  <mergeCells count="11">
    <mergeCell ref="B20:D20"/>
    <mergeCell ref="A6:G6"/>
    <mergeCell ref="A11:C11"/>
    <mergeCell ref="A12:G12"/>
    <mergeCell ref="A19:C19"/>
    <mergeCell ref="A18:C18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>
      <selection activeCell="B22" sqref="B22:D2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14</v>
      </c>
      <c r="B1" s="7" t="s">
        <v>24</v>
      </c>
      <c r="C1" s="6"/>
      <c r="D1" s="6"/>
    </row>
    <row r="2" spans="1:7" x14ac:dyDescent="0.25">
      <c r="A2" s="3" t="s">
        <v>13</v>
      </c>
      <c r="B2" s="8" t="s">
        <v>32</v>
      </c>
    </row>
    <row r="3" spans="1:7" x14ac:dyDescent="0.25">
      <c r="A3" s="3" t="s">
        <v>12</v>
      </c>
      <c r="B3" s="3" t="s">
        <v>17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29" t="s">
        <v>3</v>
      </c>
      <c r="E4" s="29"/>
      <c r="F4" s="29"/>
      <c r="G4" s="30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31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366</v>
      </c>
      <c r="B7" s="4" t="s">
        <v>69</v>
      </c>
      <c r="C7" s="4">
        <v>230</v>
      </c>
      <c r="D7" s="4">
        <v>38.700000000000003</v>
      </c>
      <c r="E7" s="4">
        <v>27.3</v>
      </c>
      <c r="F7" s="4">
        <v>59.4</v>
      </c>
      <c r="G7" s="4">
        <v>644</v>
      </c>
    </row>
    <row r="8" spans="1:7" x14ac:dyDescent="0.25">
      <c r="A8" s="4">
        <v>1</v>
      </c>
      <c r="B8" s="4" t="s">
        <v>44</v>
      </c>
      <c r="C8" s="4">
        <v>45</v>
      </c>
      <c r="D8" s="4">
        <v>2.4</v>
      </c>
      <c r="E8" s="4">
        <v>12.7</v>
      </c>
      <c r="F8" s="4">
        <v>14.6</v>
      </c>
      <c r="G8" s="4">
        <v>186</v>
      </c>
    </row>
    <row r="9" spans="1:7" x14ac:dyDescent="0.25">
      <c r="A9" s="4">
        <v>639</v>
      </c>
      <c r="B9" s="4" t="s">
        <v>30</v>
      </c>
      <c r="C9" s="4">
        <v>200</v>
      </c>
      <c r="D9" s="4">
        <v>0.5</v>
      </c>
      <c r="E9" s="4">
        <v>0.1</v>
      </c>
      <c r="F9" s="4">
        <v>30.9</v>
      </c>
      <c r="G9" s="4">
        <v>123</v>
      </c>
    </row>
    <row r="10" spans="1:7" x14ac:dyDescent="0.25">
      <c r="A10" s="4"/>
      <c r="B10" s="4" t="s">
        <v>19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17">
        <f>SUM(C7:C10)</f>
        <v>525</v>
      </c>
      <c r="B11" s="18"/>
      <c r="C11" s="19"/>
      <c r="D11" s="2">
        <f>SUM(D7:D10)</f>
        <v>45.95</v>
      </c>
      <c r="E11" s="2">
        <f>SUM(E7:E10)</f>
        <v>42.050000000000004</v>
      </c>
      <c r="F11" s="2">
        <f>SUM(F7:F10)</f>
        <v>129.65</v>
      </c>
      <c r="G11" s="2">
        <f>SUM(G7:G10)</f>
        <v>1083</v>
      </c>
    </row>
    <row r="12" spans="1:7" x14ac:dyDescent="0.25">
      <c r="A12" s="17"/>
      <c r="B12" s="18"/>
      <c r="C12" s="19"/>
      <c r="D12" s="2"/>
      <c r="E12" s="2"/>
      <c r="F12" s="2"/>
      <c r="G12" s="2"/>
    </row>
    <row r="13" spans="1:7" x14ac:dyDescent="0.25">
      <c r="A13" s="24" t="s">
        <v>9</v>
      </c>
      <c r="B13" s="25"/>
      <c r="C13" s="25"/>
      <c r="D13" s="25"/>
      <c r="E13" s="25"/>
      <c r="F13" s="25"/>
      <c r="G13" s="26"/>
    </row>
    <row r="14" spans="1:7" x14ac:dyDescent="0.25">
      <c r="A14" s="14">
        <v>138</v>
      </c>
      <c r="B14" s="15" t="s">
        <v>31</v>
      </c>
      <c r="C14" s="14">
        <v>250</v>
      </c>
      <c r="D14" s="14">
        <v>2.6</v>
      </c>
      <c r="E14" s="14">
        <v>2.1</v>
      </c>
      <c r="F14" s="14">
        <v>19.3</v>
      </c>
      <c r="G14" s="14">
        <v>113</v>
      </c>
    </row>
    <row r="15" spans="1:7" x14ac:dyDescent="0.25">
      <c r="A15" s="4">
        <v>462</v>
      </c>
      <c r="B15" s="4" t="s">
        <v>58</v>
      </c>
      <c r="C15" s="4">
        <v>120</v>
      </c>
      <c r="D15" s="4">
        <v>9.1999999999999993</v>
      </c>
      <c r="E15" s="4">
        <v>15.3</v>
      </c>
      <c r="F15" s="4">
        <v>11.6</v>
      </c>
      <c r="G15" s="4">
        <v>207</v>
      </c>
    </row>
    <row r="16" spans="1:7" x14ac:dyDescent="0.25">
      <c r="A16" s="4">
        <v>297</v>
      </c>
      <c r="B16" s="4" t="s">
        <v>59</v>
      </c>
      <c r="C16" s="4">
        <v>200</v>
      </c>
      <c r="D16" s="4">
        <v>6.08</v>
      </c>
      <c r="E16" s="4">
        <v>7.2</v>
      </c>
      <c r="F16" s="4">
        <v>42.24</v>
      </c>
      <c r="G16" s="4">
        <v>272</v>
      </c>
    </row>
    <row r="17" spans="1:7" x14ac:dyDescent="0.25">
      <c r="A17" s="4" t="s">
        <v>38</v>
      </c>
      <c r="B17" s="4" t="s">
        <v>77</v>
      </c>
      <c r="C17" s="4">
        <v>70</v>
      </c>
      <c r="D17" s="4">
        <v>6.65</v>
      </c>
      <c r="E17" s="4">
        <v>9.24</v>
      </c>
      <c r="F17" s="4">
        <v>44.24</v>
      </c>
      <c r="G17" s="4">
        <v>283.5</v>
      </c>
    </row>
    <row r="18" spans="1:7" x14ac:dyDescent="0.25">
      <c r="A18" s="4">
        <v>357</v>
      </c>
      <c r="B18" s="4" t="s">
        <v>68</v>
      </c>
      <c r="C18" s="4">
        <v>200</v>
      </c>
      <c r="D18" s="4">
        <v>0.1</v>
      </c>
      <c r="E18" s="4">
        <v>3.1</v>
      </c>
      <c r="F18" s="4">
        <v>13.6</v>
      </c>
      <c r="G18" s="4">
        <v>95</v>
      </c>
    </row>
    <row r="19" spans="1:7" x14ac:dyDescent="0.25">
      <c r="A19" s="4"/>
      <c r="B19" s="4" t="s">
        <v>19</v>
      </c>
      <c r="C19" s="4">
        <v>50</v>
      </c>
      <c r="D19" s="4">
        <v>4.3499999999999996</v>
      </c>
      <c r="E19" s="4">
        <v>1.95</v>
      </c>
      <c r="F19" s="4">
        <v>24.75</v>
      </c>
      <c r="G19" s="4">
        <v>130</v>
      </c>
    </row>
    <row r="20" spans="1:7" x14ac:dyDescent="0.25">
      <c r="A20" s="17">
        <f>SUM(C14:C19)</f>
        <v>890</v>
      </c>
      <c r="B20" s="18"/>
      <c r="C20" s="19"/>
      <c r="D20" s="2">
        <f>SUM(D14:D19)</f>
        <v>28.980000000000004</v>
      </c>
      <c r="E20" s="2">
        <f>SUM(E14:E19)</f>
        <v>38.890000000000008</v>
      </c>
      <c r="F20" s="2">
        <f>SUM(F14:F19)</f>
        <v>155.72999999999999</v>
      </c>
      <c r="G20" s="2">
        <f>SUM(G14:G19)</f>
        <v>1100.5</v>
      </c>
    </row>
    <row r="21" spans="1:7" x14ac:dyDescent="0.25">
      <c r="A21" s="17" t="s">
        <v>11</v>
      </c>
      <c r="B21" s="18"/>
      <c r="C21" s="19"/>
      <c r="D21" s="2">
        <f>D11+D20</f>
        <v>74.930000000000007</v>
      </c>
      <c r="E21" s="2">
        <f t="shared" ref="E21:G21" si="0">E11+E20</f>
        <v>80.940000000000012</v>
      </c>
      <c r="F21" s="2">
        <f t="shared" si="0"/>
        <v>285.38</v>
      </c>
      <c r="G21" s="2">
        <f t="shared" si="0"/>
        <v>2183.5</v>
      </c>
    </row>
    <row r="22" spans="1:7" x14ac:dyDescent="0.25">
      <c r="B22" s="28"/>
      <c r="C22" s="28"/>
      <c r="D22" s="28"/>
    </row>
  </sheetData>
  <mergeCells count="12">
    <mergeCell ref="B22:D22"/>
    <mergeCell ref="A6:G6"/>
    <mergeCell ref="A12:C12"/>
    <mergeCell ref="A13:G13"/>
    <mergeCell ref="A21:C21"/>
    <mergeCell ref="A20:C20"/>
    <mergeCell ref="A11:C11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Сафенрайтер</dc:creator>
  <cp:lastModifiedBy>Директор</cp:lastModifiedBy>
  <cp:lastPrinted>2024-09-04T03:34:17Z</cp:lastPrinted>
  <dcterms:created xsi:type="dcterms:W3CDTF">2021-08-11T02:33:58Z</dcterms:created>
  <dcterms:modified xsi:type="dcterms:W3CDTF">2024-09-11T04:52:47Z</dcterms:modified>
</cp:coreProperties>
</file>