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320" windowHeight="8010" activeTab="9"/>
  </bookViews>
  <sheets>
    <sheet name="пн1" sheetId="8" r:id="rId1"/>
    <sheet name="вт1" sheetId="6" r:id="rId2"/>
    <sheet name="ср1" sheetId="5" r:id="rId3"/>
    <sheet name="чт1" sheetId="4" r:id="rId4"/>
    <sheet name="пт1" sheetId="1" r:id="rId5"/>
    <sheet name="пн2" sheetId="9" r:id="rId6"/>
    <sheet name="вт2" sheetId="10" r:id="rId7"/>
    <sheet name="ср2" sheetId="11" r:id="rId8"/>
    <sheet name="чт2" sheetId="12" r:id="rId9"/>
    <sheet name="пт2" sheetId="13" r:id="rId10"/>
    <sheet name="Лист1" sheetId="14" r:id="rId11"/>
  </sheets>
  <calcPr calcId="145621"/>
</workbook>
</file>

<file path=xl/calcChain.xml><?xml version="1.0" encoding="utf-8"?>
<calcChain xmlns="http://schemas.openxmlformats.org/spreadsheetml/2006/main">
  <c r="A21" i="13" l="1"/>
  <c r="A11" i="13"/>
  <c r="A11" i="12"/>
  <c r="A18" i="12"/>
  <c r="A19" i="11"/>
  <c r="A11" i="11"/>
  <c r="A11" i="10"/>
  <c r="A18" i="10"/>
  <c r="A11" i="4"/>
  <c r="A11" i="1"/>
  <c r="G11" i="12" l="1"/>
  <c r="F11" i="12"/>
  <c r="E11" i="12"/>
  <c r="D11" i="12"/>
  <c r="G18" i="12"/>
  <c r="F18" i="12"/>
  <c r="E18" i="12"/>
  <c r="D18" i="12"/>
  <c r="G18" i="10"/>
  <c r="F18" i="10"/>
  <c r="E18" i="10"/>
  <c r="D18" i="10"/>
  <c r="G11" i="10"/>
  <c r="F11" i="10"/>
  <c r="E11" i="10"/>
  <c r="D11" i="10"/>
  <c r="G19" i="9"/>
  <c r="F19" i="9"/>
  <c r="E19" i="9"/>
  <c r="D19" i="9"/>
  <c r="G12" i="9"/>
  <c r="F12" i="9"/>
  <c r="E12" i="9"/>
  <c r="D12" i="9"/>
  <c r="A12" i="9"/>
  <c r="G19" i="1"/>
  <c r="F19" i="1"/>
  <c r="E19" i="1"/>
  <c r="D19" i="1"/>
  <c r="G11" i="1"/>
  <c r="F11" i="1"/>
  <c r="E11" i="1"/>
  <c r="D11" i="1"/>
  <c r="G17" i="4"/>
  <c r="F17" i="4"/>
  <c r="E17" i="4"/>
  <c r="D17" i="4"/>
  <c r="G11" i="4"/>
  <c r="F11" i="4"/>
  <c r="E11" i="4"/>
  <c r="D11" i="4"/>
  <c r="G17" i="5"/>
  <c r="F17" i="5"/>
  <c r="E17" i="5"/>
  <c r="D17" i="5"/>
  <c r="G11" i="5"/>
  <c r="F11" i="5"/>
  <c r="E11" i="5"/>
  <c r="D11" i="5"/>
  <c r="G19" i="6"/>
  <c r="F19" i="6"/>
  <c r="E19" i="6"/>
  <c r="D19" i="6"/>
  <c r="G11" i="6"/>
  <c r="F11" i="6"/>
  <c r="E11" i="6"/>
  <c r="D11" i="6"/>
  <c r="G22" i="8"/>
  <c r="F22" i="8"/>
  <c r="E22" i="8"/>
  <c r="D22" i="8"/>
  <c r="G15" i="8"/>
  <c r="F15" i="8"/>
  <c r="E15" i="8"/>
  <c r="D15" i="8"/>
  <c r="A22" i="8"/>
  <c r="A15" i="8"/>
  <c r="A17" i="4" l="1"/>
  <c r="G11" i="13"/>
  <c r="F11" i="13"/>
  <c r="E11" i="13"/>
  <c r="D11" i="13"/>
  <c r="G11" i="11" l="1"/>
  <c r="G20" i="11" s="1"/>
  <c r="F11" i="11"/>
  <c r="F20" i="11" s="1"/>
  <c r="E11" i="11"/>
  <c r="E20" i="11" s="1"/>
  <c r="D11" i="11"/>
  <c r="D20" i="11" s="1"/>
  <c r="A19" i="9"/>
  <c r="A17" i="5"/>
  <c r="A11" i="5" l="1"/>
  <c r="A11" i="6"/>
  <c r="G21" i="13"/>
  <c r="G24" i="13" s="1"/>
  <c r="F21" i="13"/>
  <c r="F24" i="13" s="1"/>
  <c r="E21" i="13"/>
  <c r="E24" i="13" s="1"/>
  <c r="D21" i="13"/>
  <c r="D24" i="13" s="1"/>
  <c r="G19" i="12"/>
  <c r="F19" i="12"/>
  <c r="E19" i="12"/>
  <c r="D19" i="12"/>
  <c r="G19" i="11"/>
  <c r="F19" i="11"/>
  <c r="E19" i="11"/>
  <c r="D19" i="11"/>
  <c r="A19" i="1"/>
  <c r="A19" i="6"/>
  <c r="G19" i="10" l="1"/>
  <c r="F19" i="10"/>
  <c r="E19" i="10"/>
  <c r="D19" i="10"/>
  <c r="G21" i="9"/>
  <c r="F21" i="9"/>
  <c r="E21" i="9"/>
  <c r="D21" i="9"/>
  <c r="G18" i="4"/>
  <c r="F18" i="4"/>
  <c r="E18" i="4"/>
  <c r="D18" i="4"/>
  <c r="G18" i="5"/>
  <c r="F18" i="5"/>
  <c r="E18" i="5"/>
  <c r="D18" i="5"/>
  <c r="G20" i="6"/>
  <c r="F20" i="6"/>
  <c r="E20" i="6"/>
  <c r="D20" i="6"/>
  <c r="G20" i="1" l="1"/>
  <c r="F20" i="1"/>
  <c r="E20" i="1"/>
  <c r="D20" i="1"/>
  <c r="G24" i="8"/>
  <c r="F24" i="8"/>
  <c r="E24" i="8"/>
  <c r="D24" i="8"/>
</calcChain>
</file>

<file path=xl/sharedStrings.xml><?xml version="1.0" encoding="utf-8"?>
<sst xmlns="http://schemas.openxmlformats.org/spreadsheetml/2006/main" count="284" uniqueCount="82">
  <si>
    <t>№ рецептуры</t>
  </si>
  <si>
    <t>Наименование блюд</t>
  </si>
  <si>
    <t>масса порции</t>
  </si>
  <si>
    <t>Пищевые добавки</t>
  </si>
  <si>
    <t>Б</t>
  </si>
  <si>
    <t>Ж</t>
  </si>
  <si>
    <t>У</t>
  </si>
  <si>
    <t>ккал</t>
  </si>
  <si>
    <t>Завтрак</t>
  </si>
  <si>
    <t>Обед</t>
  </si>
  <si>
    <t>Итого:</t>
  </si>
  <si>
    <t>Итого за день:</t>
  </si>
  <si>
    <t>Приложение №</t>
  </si>
  <si>
    <t>Сезон:</t>
  </si>
  <si>
    <t>Неделя:</t>
  </si>
  <si>
    <t xml:space="preserve">День: </t>
  </si>
  <si>
    <t>понедельник</t>
  </si>
  <si>
    <t>первая</t>
  </si>
  <si>
    <t>осенне-зимний</t>
  </si>
  <si>
    <t>Какао с молоком</t>
  </si>
  <si>
    <t>Хлеб пшеничный</t>
  </si>
  <si>
    <t>День:</t>
  </si>
  <si>
    <t>вторник</t>
  </si>
  <si>
    <t>Бутерброд с повидлом</t>
  </si>
  <si>
    <t>Борщ с капустой и картофелем</t>
  </si>
  <si>
    <t>среда</t>
  </si>
  <si>
    <t>Бутерброд с маслом и сыром</t>
  </si>
  <si>
    <t>четверг</t>
  </si>
  <si>
    <t>Кофейный напиток с молоком</t>
  </si>
  <si>
    <t>Салат из белокачанной капусты</t>
  </si>
  <si>
    <t>Щи из свежей капусты с картофелем</t>
  </si>
  <si>
    <t>Макароны отварные</t>
  </si>
  <si>
    <t>пятница</t>
  </si>
  <si>
    <t>Компот из смеси сухофруктов</t>
  </si>
  <si>
    <t>Суп картофельный с крупой</t>
  </si>
  <si>
    <t>вторая</t>
  </si>
  <si>
    <t xml:space="preserve">Десятидневное  меню (5-9классы) для детей с ОВЗ </t>
  </si>
  <si>
    <t>Утверждаю:</t>
  </si>
  <si>
    <t>Директор МКОУ "Ребрихинская СОШ"</t>
  </si>
  <si>
    <t>________________________И.Е.Сыркин</t>
  </si>
  <si>
    <t>Примерное десятидневное меню</t>
  </si>
  <si>
    <t>для обучающихся с ОВЗ</t>
  </si>
  <si>
    <t xml:space="preserve"> </t>
  </si>
  <si>
    <t xml:space="preserve">Каша пшенная молочная жидкая </t>
  </si>
  <si>
    <t>Чай с лимоном и сахаром</t>
  </si>
  <si>
    <t>Каша гречневая рассыпчатая</t>
  </si>
  <si>
    <t>Каша кукурузная молочная вязкая</t>
  </si>
  <si>
    <t>Каша овсянная "Геркулес"</t>
  </si>
  <si>
    <t>Чай с  сахаром</t>
  </si>
  <si>
    <t>Кисель из концентрата на плодовых или ягодных экстрактах</t>
  </si>
  <si>
    <t>Каша рисовая молочная вязкая</t>
  </si>
  <si>
    <t>Овощи тушенные с мясом</t>
  </si>
  <si>
    <t>Куры отварные</t>
  </si>
  <si>
    <t>Бутерброд с маслом</t>
  </si>
  <si>
    <t xml:space="preserve">                                                                 ОБЕД</t>
  </si>
  <si>
    <t>Голубцы ленивые</t>
  </si>
  <si>
    <t>Каша ячневая рассыпчая</t>
  </si>
  <si>
    <t>Котлеты</t>
  </si>
  <si>
    <t>Суп картофельный с макаронными изделиями</t>
  </si>
  <si>
    <t>Чай с  лимоном</t>
  </si>
  <si>
    <t>Чай с   сахаром</t>
  </si>
  <si>
    <t>пр. №_____от"___"____2023</t>
  </si>
  <si>
    <t>Каша манная молочная жидкая</t>
  </si>
  <si>
    <t>"____"_____________________2023 год</t>
  </si>
  <si>
    <t>МКОУ "Ребрихинская Сош"</t>
  </si>
  <si>
    <t>2023-2024 учебный год</t>
  </si>
  <si>
    <t>5,6,7,8,9 классах</t>
  </si>
  <si>
    <t>Куры тушенные в сметанном соусе</t>
  </si>
  <si>
    <t>Свекла отварная с растительным маслом</t>
  </si>
  <si>
    <t>Уха с крупой</t>
  </si>
  <si>
    <t>Суп с бобовыми</t>
  </si>
  <si>
    <t>Нарезка из белокачанной капусты</t>
  </si>
  <si>
    <t>Булочка домашняя</t>
  </si>
  <si>
    <t>Суп картофельный с макаронами</t>
  </si>
  <si>
    <t>Биточки</t>
  </si>
  <si>
    <t>Бутерброд с сыром</t>
  </si>
  <si>
    <t>Каша перловая рассыпатая</t>
  </si>
  <si>
    <t>Пюре гороховое</t>
  </si>
  <si>
    <t>Плов из курицы (2 вариант)</t>
  </si>
  <si>
    <t>и</t>
  </si>
  <si>
    <t>Котлета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</si>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</sst>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16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13" sqref="A13:G13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2" spans="1:7" x14ac:dyDescent="0.25">
      <c r="E2" s="20" t="s">
        <v>12</v>
      </c>
      <c r="F2" s="20"/>
      <c r="G2" s="20"/>
    </row>
    <row r="3" spans="1:7" x14ac:dyDescent="0.25">
      <c r="E3" s="21" t="s">
        <v>61</v>
      </c>
      <c r="F3" s="21"/>
      <c r="G3" s="21"/>
    </row>
    <row r="4" spans="1:7" x14ac:dyDescent="0.25">
      <c r="B4" s="22" t="s">
        <v>36</v>
      </c>
      <c r="C4" s="22"/>
      <c r="D4" s="22"/>
    </row>
    <row r="5" spans="1:7" x14ac:dyDescent="0.25">
      <c r="A5" s="3" t="s">
        <v>15</v>
      </c>
      <c r="B5" s="7" t="s">
        <v>16</v>
      </c>
      <c r="C5" s="6"/>
      <c r="D5" s="6"/>
    </row>
    <row r="6" spans="1:7" x14ac:dyDescent="0.25">
      <c r="A6" s="3" t="s">
        <v>14</v>
      </c>
      <c r="B6" s="7" t="s">
        <v>17</v>
      </c>
    </row>
    <row r="7" spans="1:7" x14ac:dyDescent="0.25">
      <c r="A7" s="3" t="s">
        <v>13</v>
      </c>
      <c r="B7" s="3" t="s">
        <v>18</v>
      </c>
    </row>
    <row r="8" spans="1:7" s="1" customFormat="1" x14ac:dyDescent="0.25">
      <c r="A8" s="32" t="s">
        <v>0</v>
      </c>
      <c r="B8" s="34" t="s">
        <v>1</v>
      </c>
      <c r="C8" s="34" t="s">
        <v>2</v>
      </c>
      <c r="D8" s="29" t="s">
        <v>3</v>
      </c>
      <c r="E8" s="29"/>
      <c r="F8" s="29"/>
      <c r="G8" s="30" t="s">
        <v>7</v>
      </c>
    </row>
    <row r="9" spans="1:7" x14ac:dyDescent="0.25">
      <c r="A9" s="33"/>
      <c r="B9" s="35"/>
      <c r="C9" s="35"/>
      <c r="D9" s="5" t="s">
        <v>4</v>
      </c>
      <c r="E9" s="5" t="s">
        <v>5</v>
      </c>
      <c r="F9" s="5" t="s">
        <v>6</v>
      </c>
      <c r="G9" s="31"/>
    </row>
    <row r="10" spans="1:7" x14ac:dyDescent="0.25">
      <c r="A10" s="26" t="s">
        <v>8</v>
      </c>
      <c r="B10" s="27"/>
      <c r="C10" s="27"/>
      <c r="D10" s="27"/>
      <c r="E10" s="27"/>
      <c r="F10" s="27"/>
      <c r="G10" s="28"/>
    </row>
    <row r="11" spans="1:7" x14ac:dyDescent="0.25">
      <c r="A11" s="4">
        <v>311</v>
      </c>
      <c r="B11" s="4" t="s">
        <v>43</v>
      </c>
      <c r="C11" s="4">
        <v>250</v>
      </c>
      <c r="D11" s="4">
        <v>9.1999999999999993</v>
      </c>
      <c r="E11" s="4">
        <v>10.6</v>
      </c>
      <c r="F11" s="4">
        <v>45.2</v>
      </c>
      <c r="G11" s="4">
        <v>309</v>
      </c>
    </row>
    <row r="12" spans="1:7" s="17" customFormat="1" x14ac:dyDescent="0.25">
      <c r="A12" s="4">
        <v>3</v>
      </c>
      <c r="B12" s="4" t="s">
        <v>26</v>
      </c>
      <c r="C12" s="4">
        <v>55</v>
      </c>
      <c r="D12" s="4">
        <v>6.4</v>
      </c>
      <c r="E12" s="4">
        <v>12.5</v>
      </c>
      <c r="F12" s="4">
        <v>14.6</v>
      </c>
      <c r="G12" s="4">
        <v>201</v>
      </c>
    </row>
    <row r="13" spans="1:7" x14ac:dyDescent="0.25">
      <c r="A13" s="4">
        <v>379</v>
      </c>
      <c r="B13" s="4" t="s">
        <v>28</v>
      </c>
      <c r="C13" s="4">
        <v>200</v>
      </c>
      <c r="D13" s="4">
        <v>2.9</v>
      </c>
      <c r="E13" s="4">
        <v>2.8</v>
      </c>
      <c r="F13" s="4">
        <v>14.9</v>
      </c>
      <c r="G13" s="4">
        <v>94</v>
      </c>
    </row>
    <row r="14" spans="1:7" x14ac:dyDescent="0.25">
      <c r="A14" s="4"/>
      <c r="B14" s="4" t="s">
        <v>20</v>
      </c>
      <c r="C14" s="4">
        <v>50</v>
      </c>
      <c r="D14" s="4">
        <v>4.3499999999999996</v>
      </c>
      <c r="E14" s="4">
        <v>1.95</v>
      </c>
      <c r="F14" s="4">
        <v>24.75</v>
      </c>
      <c r="G14" s="4">
        <v>130</v>
      </c>
    </row>
    <row r="15" spans="1:7" x14ac:dyDescent="0.25">
      <c r="A15" s="23">
        <f>SUM(C11:C14)</f>
        <v>555</v>
      </c>
      <c r="B15" s="24"/>
      <c r="C15" s="25"/>
      <c r="D15" s="2">
        <f>SUM(D11:D14)</f>
        <v>22.85</v>
      </c>
      <c r="E15" s="2">
        <f>SUM(E11:E14)</f>
        <v>27.85</v>
      </c>
      <c r="F15" s="2">
        <f>SUM(F11:F14)</f>
        <v>99.45</v>
      </c>
      <c r="G15" s="2">
        <f>SUM(G11:G14)</f>
        <v>734</v>
      </c>
    </row>
    <row r="16" spans="1:7" x14ac:dyDescent="0.25">
      <c r="A16" s="26" t="s">
        <v>9</v>
      </c>
      <c r="B16" s="27"/>
      <c r="C16" s="27"/>
      <c r="D16" s="27"/>
      <c r="E16" s="27"/>
      <c r="F16" s="27"/>
      <c r="G16" s="28"/>
    </row>
    <row r="17" spans="1:7" x14ac:dyDescent="0.25">
      <c r="A17" s="15">
        <v>138</v>
      </c>
      <c r="B17" s="16" t="s">
        <v>34</v>
      </c>
      <c r="C17" s="15">
        <v>250</v>
      </c>
      <c r="D17" s="15">
        <v>2.6</v>
      </c>
      <c r="E17" s="15">
        <v>2.1</v>
      </c>
      <c r="F17" s="15">
        <v>19.3</v>
      </c>
      <c r="G17" s="15">
        <v>113</v>
      </c>
    </row>
    <row r="18" spans="1:7" x14ac:dyDescent="0.25">
      <c r="A18" s="4">
        <v>280</v>
      </c>
      <c r="B18" s="4" t="s">
        <v>45</v>
      </c>
      <c r="C18" s="4">
        <v>200</v>
      </c>
      <c r="D18" s="4">
        <v>11.76</v>
      </c>
      <c r="E18" s="4">
        <v>9.52</v>
      </c>
      <c r="F18" s="4">
        <v>51.52</v>
      </c>
      <c r="G18" s="4">
        <v>364</v>
      </c>
    </row>
    <row r="19" spans="1:7" x14ac:dyDescent="0.25">
      <c r="A19" s="4">
        <v>280</v>
      </c>
      <c r="B19" s="4" t="s">
        <v>67</v>
      </c>
      <c r="C19" s="4">
        <v>100</v>
      </c>
      <c r="D19" s="4">
        <v>12.75</v>
      </c>
      <c r="E19" s="4">
        <v>22.45</v>
      </c>
      <c r="F19" s="4">
        <v>1.4</v>
      </c>
      <c r="G19" s="4">
        <v>258.33999999999997</v>
      </c>
    </row>
    <row r="20" spans="1:7" x14ac:dyDescent="0.25">
      <c r="A20" s="4">
        <v>686</v>
      </c>
      <c r="B20" s="4" t="s">
        <v>44</v>
      </c>
      <c r="C20" s="4">
        <v>200</v>
      </c>
      <c r="D20" s="4">
        <v>0.2</v>
      </c>
      <c r="E20" s="4">
        <v>0</v>
      </c>
      <c r="F20" s="4">
        <v>9.3000000000000007</v>
      </c>
      <c r="G20" s="4">
        <v>38</v>
      </c>
    </row>
    <row r="21" spans="1:7" x14ac:dyDescent="0.25">
      <c r="A21" s="4"/>
      <c r="B21" s="4" t="s">
        <v>20</v>
      </c>
      <c r="C21" s="4">
        <v>50</v>
      </c>
      <c r="D21" s="4">
        <v>4.3499999999999996</v>
      </c>
      <c r="E21" s="4">
        <v>1.95</v>
      </c>
      <c r="F21" s="4">
        <v>24.75</v>
      </c>
      <c r="G21" s="4">
        <v>130</v>
      </c>
    </row>
    <row r="22" spans="1:7" x14ac:dyDescent="0.25">
      <c r="A22" s="36">
        <f>SUM(C17:C21)</f>
        <v>800</v>
      </c>
      <c r="B22" s="36"/>
      <c r="C22" s="36"/>
      <c r="D22" s="2">
        <f>SUM(D17:D21)</f>
        <v>31.659999999999997</v>
      </c>
      <c r="E22" s="2">
        <f>SUM(E17:E21)</f>
        <v>36.020000000000003</v>
      </c>
      <c r="F22" s="2">
        <f>SUM(F17:F21)</f>
        <v>106.27000000000001</v>
      </c>
      <c r="G22" s="2">
        <f>SUM(G17:G21)</f>
        <v>903.33999999999992</v>
      </c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23" t="s">
        <v>10</v>
      </c>
      <c r="B24" s="24"/>
      <c r="C24" s="25"/>
      <c r="D24" s="2">
        <f>SUM(D17:D23)</f>
        <v>63.319999999999993</v>
      </c>
      <c r="E24" s="2">
        <f>SUM(E17:E23)</f>
        <v>72.040000000000006</v>
      </c>
      <c r="F24" s="2">
        <f>SUM(F17:F23)</f>
        <v>212.54000000000002</v>
      </c>
      <c r="G24" s="2">
        <f>SUM(G17:G23)</f>
        <v>1806.6799999999998</v>
      </c>
    </row>
  </sheetData>
  <mergeCells count="13">
    <mergeCell ref="A24:C24"/>
    <mergeCell ref="A8:A9"/>
    <mergeCell ref="B8:B9"/>
    <mergeCell ref="C8:C9"/>
    <mergeCell ref="A10:G10"/>
    <mergeCell ref="A22:C22"/>
    <mergeCell ref="E2:G2"/>
    <mergeCell ref="E3:G3"/>
    <mergeCell ref="B4:D4"/>
    <mergeCell ref="A15:C15"/>
    <mergeCell ref="A16:G16"/>
    <mergeCell ref="D8:F8"/>
    <mergeCell ref="G8:G9"/>
  </mergeCells>
  <pageMargins left="0.7" right="0.7" top="0.75" bottom="0.75" header="0.3" footer="0.3"/>
  <pageSetup paperSize="9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32" sqref="B32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15</v>
      </c>
      <c r="B1" s="7" t="s">
        <v>32</v>
      </c>
      <c r="C1" s="6"/>
      <c r="D1" s="6"/>
    </row>
    <row r="2" spans="1:7" x14ac:dyDescent="0.25">
      <c r="A2" s="3" t="s">
        <v>14</v>
      </c>
      <c r="B2" s="7" t="s">
        <v>35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311</v>
      </c>
      <c r="B7" s="4" t="s">
        <v>62</v>
      </c>
      <c r="C7" s="4">
        <v>200</v>
      </c>
      <c r="D7" s="4">
        <v>6.16</v>
      </c>
      <c r="E7" s="4">
        <v>8.24</v>
      </c>
      <c r="F7" s="4">
        <v>30.32</v>
      </c>
      <c r="G7" s="4">
        <v>222.4</v>
      </c>
    </row>
    <row r="8" spans="1:7" x14ac:dyDescent="0.25">
      <c r="A8" s="15">
        <v>686</v>
      </c>
      <c r="B8" s="16" t="s">
        <v>60</v>
      </c>
      <c r="C8" s="15">
        <v>200</v>
      </c>
      <c r="D8" s="15">
        <v>0.2</v>
      </c>
      <c r="E8" s="15">
        <v>0</v>
      </c>
      <c r="F8" s="15">
        <v>9.3000000000000007</v>
      </c>
      <c r="G8" s="15">
        <v>38</v>
      </c>
    </row>
    <row r="9" spans="1:7" s="19" customFormat="1" x14ac:dyDescent="0.25">
      <c r="A9" s="4">
        <v>1</v>
      </c>
      <c r="B9" s="4" t="s">
        <v>75</v>
      </c>
      <c r="C9" s="4">
        <v>50</v>
      </c>
      <c r="D9" s="4">
        <v>6.2</v>
      </c>
      <c r="E9" s="4">
        <v>4.2</v>
      </c>
      <c r="F9" s="4">
        <v>14.2</v>
      </c>
      <c r="G9" s="4">
        <v>124</v>
      </c>
    </row>
    <row r="10" spans="1:7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s="12" customFormat="1" x14ac:dyDescent="0.25">
      <c r="A11" s="23">
        <f>SUM(C7:C10)</f>
        <v>500</v>
      </c>
      <c r="B11" s="24"/>
      <c r="C11" s="25"/>
      <c r="D11" s="2">
        <f>SUM(D7:D10)</f>
        <v>16.91</v>
      </c>
      <c r="E11" s="2">
        <f>SUM(E7:E10)</f>
        <v>14.39</v>
      </c>
      <c r="F11" s="2">
        <f>SUM(F7:F10)</f>
        <v>78.570000000000007</v>
      </c>
      <c r="G11" s="2">
        <f>SUM(G7:G10)</f>
        <v>514.4</v>
      </c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23"/>
      <c r="B13" s="24"/>
      <c r="C13" s="25"/>
      <c r="D13" s="2"/>
      <c r="E13" s="2"/>
      <c r="F13" s="2"/>
      <c r="G13" s="2"/>
    </row>
    <row r="14" spans="1:7" s="12" customFormat="1" x14ac:dyDescent="0.25">
      <c r="A14" s="10"/>
      <c r="B14" s="14" t="s">
        <v>54</v>
      </c>
      <c r="C14" s="11"/>
      <c r="D14" s="2"/>
      <c r="E14" s="2"/>
      <c r="F14" s="2"/>
      <c r="G14" s="2"/>
    </row>
    <row r="15" spans="1:7" x14ac:dyDescent="0.25">
      <c r="A15" s="4">
        <v>110</v>
      </c>
      <c r="B15" s="4" t="s">
        <v>24</v>
      </c>
      <c r="C15" s="4">
        <v>200</v>
      </c>
      <c r="D15" s="4">
        <v>1.92</v>
      </c>
      <c r="E15" s="4">
        <v>5.12</v>
      </c>
      <c r="F15" s="4">
        <v>12.32</v>
      </c>
      <c r="G15" s="4">
        <v>106.4</v>
      </c>
    </row>
    <row r="16" spans="1:7" x14ac:dyDescent="0.25">
      <c r="A16" s="15">
        <v>520</v>
      </c>
      <c r="B16" s="16" t="s">
        <v>81</v>
      </c>
      <c r="C16" s="15">
        <v>200</v>
      </c>
      <c r="D16" s="15">
        <v>4.0999999999999996</v>
      </c>
      <c r="E16" s="15">
        <v>6.3</v>
      </c>
      <c r="F16" s="15">
        <v>26.7</v>
      </c>
      <c r="G16" s="15">
        <v>187</v>
      </c>
    </row>
    <row r="17" spans="1:7" x14ac:dyDescent="0.25">
      <c r="A17" s="4">
        <v>451</v>
      </c>
      <c r="B17" s="4" t="s">
        <v>80</v>
      </c>
      <c r="C17" s="4">
        <v>100</v>
      </c>
      <c r="D17" s="4">
        <v>9.25</v>
      </c>
      <c r="E17" s="4">
        <v>9.41</v>
      </c>
      <c r="F17" s="4">
        <v>12</v>
      </c>
      <c r="G17" s="4">
        <v>172.5</v>
      </c>
    </row>
    <row r="18" spans="1:7" x14ac:dyDescent="0.25">
      <c r="A18" s="15">
        <v>2</v>
      </c>
      <c r="B18" s="16" t="s">
        <v>23</v>
      </c>
      <c r="C18" s="15">
        <v>85</v>
      </c>
      <c r="D18" s="15">
        <v>2.4</v>
      </c>
      <c r="E18" s="15">
        <v>11.2</v>
      </c>
      <c r="F18" s="15">
        <v>37</v>
      </c>
      <c r="G18" s="15">
        <v>258</v>
      </c>
    </row>
    <row r="19" spans="1:7" x14ac:dyDescent="0.25">
      <c r="A19" s="15">
        <v>639</v>
      </c>
      <c r="B19" s="16" t="s">
        <v>33</v>
      </c>
      <c r="C19" s="15">
        <v>200</v>
      </c>
      <c r="D19" s="15">
        <v>0.5</v>
      </c>
      <c r="E19" s="15">
        <v>0.1</v>
      </c>
      <c r="F19" s="15">
        <v>30.9</v>
      </c>
      <c r="G19" s="15">
        <v>123</v>
      </c>
    </row>
    <row r="20" spans="1:7" x14ac:dyDescent="0.25">
      <c r="A20" s="15"/>
      <c r="B20" s="16" t="s">
        <v>20</v>
      </c>
      <c r="C20" s="15">
        <v>50</v>
      </c>
      <c r="D20" s="15">
        <v>4.3499999999999996</v>
      </c>
      <c r="E20" s="15">
        <v>1.95</v>
      </c>
      <c r="F20" s="15">
        <v>24.75</v>
      </c>
      <c r="G20" s="15">
        <v>130</v>
      </c>
    </row>
    <row r="21" spans="1:7" x14ac:dyDescent="0.25">
      <c r="A21" s="23">
        <f>SUM(C15:C20)</f>
        <v>835</v>
      </c>
      <c r="B21" s="24"/>
      <c r="C21" s="25"/>
      <c r="D21" s="2">
        <f>D15+D16+D17+D18+D19+D20</f>
        <v>22.519999999999996</v>
      </c>
      <c r="E21" s="2">
        <f>E15+E16+E17+E18+E19+E20</f>
        <v>34.080000000000005</v>
      </c>
      <c r="F21" s="2">
        <f>F15+F16+F17+F18+F19+F20</f>
        <v>143.66999999999999</v>
      </c>
      <c r="G21" s="2">
        <f>G15+G16+G17+G18+G19+G20</f>
        <v>976.9</v>
      </c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23"/>
      <c r="B23" s="24"/>
      <c r="C23" s="25"/>
      <c r="D23" s="2"/>
      <c r="E23" s="2"/>
      <c r="F23" s="2"/>
      <c r="G23" s="2"/>
    </row>
    <row r="24" spans="1:7" x14ac:dyDescent="0.25">
      <c r="A24" s="23" t="s">
        <v>11</v>
      </c>
      <c r="B24" s="24"/>
      <c r="C24" s="25"/>
      <c r="D24" s="2">
        <f>D11+D21</f>
        <v>39.429999999999993</v>
      </c>
      <c r="E24" s="2">
        <f t="shared" ref="E24:G24" si="0">E11+E21</f>
        <v>48.470000000000006</v>
      </c>
      <c r="F24" s="2">
        <f t="shared" si="0"/>
        <v>222.24</v>
      </c>
      <c r="G24" s="2">
        <f t="shared" si="0"/>
        <v>1491.3</v>
      </c>
    </row>
    <row r="25" spans="1:7" x14ac:dyDescent="0.25">
      <c r="B25" s="22" t="s">
        <v>36</v>
      </c>
      <c r="C25" s="22"/>
      <c r="D25" s="22"/>
    </row>
  </sheetData>
  <mergeCells count="12">
    <mergeCell ref="A4:A5"/>
    <mergeCell ref="B4:B5"/>
    <mergeCell ref="C4:C5"/>
    <mergeCell ref="D4:F4"/>
    <mergeCell ref="G4:G5"/>
    <mergeCell ref="B25:D25"/>
    <mergeCell ref="A6:G6"/>
    <mergeCell ref="A23:C23"/>
    <mergeCell ref="A24:C24"/>
    <mergeCell ref="A13:C13"/>
    <mergeCell ref="A21:C21"/>
    <mergeCell ref="A11:C1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22"/>
  <sheetViews>
    <sheetView view="pageBreakPreview" zoomScale="60" zoomScaleNormal="100" workbookViewId="0">
      <selection activeCell="M22" sqref="M22"/>
    </sheetView>
  </sheetViews>
  <sheetFormatPr defaultRowHeight="15" x14ac:dyDescent="0.25"/>
  <cols>
    <col min="4" max="4" width="17.42578125" customWidth="1"/>
    <col min="5" max="5" width="8.85546875" customWidth="1"/>
    <col min="6" max="6" width="9.140625" hidden="1" customWidth="1"/>
    <col min="7" max="7" width="18.5703125" customWidth="1"/>
  </cols>
  <sheetData>
    <row r="1" spans="7:12" x14ac:dyDescent="0.25">
      <c r="K1" t="s">
        <v>37</v>
      </c>
    </row>
    <row r="2" spans="7:12" x14ac:dyDescent="0.25">
      <c r="K2" t="s">
        <v>38</v>
      </c>
    </row>
    <row r="4" spans="7:12" x14ac:dyDescent="0.25">
      <c r="K4" t="s">
        <v>39</v>
      </c>
    </row>
    <row r="5" spans="7:12" x14ac:dyDescent="0.25">
      <c r="K5" t="s">
        <v>63</v>
      </c>
    </row>
    <row r="12" spans="7:12" ht="26.25" x14ac:dyDescent="0.4">
      <c r="I12" s="9" t="s">
        <v>40</v>
      </c>
    </row>
    <row r="14" spans="7:12" ht="26.25" x14ac:dyDescent="0.4">
      <c r="G14" s="37" t="s">
        <v>41</v>
      </c>
      <c r="H14" s="38"/>
      <c r="I14" s="38"/>
      <c r="J14" s="38"/>
      <c r="K14" s="38"/>
      <c r="L14" s="38"/>
    </row>
    <row r="15" spans="7:12" ht="26.25" x14ac:dyDescent="0.4">
      <c r="G15" s="9"/>
      <c r="H15" s="9"/>
      <c r="I15" s="9"/>
      <c r="J15" s="9"/>
    </row>
    <row r="16" spans="7:12" ht="26.25" x14ac:dyDescent="0.4">
      <c r="G16" s="39" t="s">
        <v>66</v>
      </c>
      <c r="H16" s="38"/>
      <c r="I16" s="38"/>
      <c r="J16" s="38"/>
      <c r="K16" s="38"/>
      <c r="L16" s="38"/>
    </row>
    <row r="17" spans="5:12" ht="26.25" x14ac:dyDescent="0.4">
      <c r="G17" s="9"/>
      <c r="H17" s="9"/>
      <c r="I17" s="9"/>
      <c r="J17" s="9"/>
    </row>
    <row r="18" spans="5:12" ht="26.25" x14ac:dyDescent="0.4">
      <c r="G18" s="37" t="s">
        <v>64</v>
      </c>
      <c r="H18" s="38"/>
      <c r="I18" s="38"/>
      <c r="J18" s="38"/>
      <c r="K18" s="38"/>
      <c r="L18" s="38"/>
    </row>
    <row r="19" spans="5:12" ht="26.25" x14ac:dyDescent="0.4">
      <c r="G19" s="9"/>
      <c r="H19" s="9"/>
      <c r="I19" s="9"/>
      <c r="J19" s="9"/>
    </row>
    <row r="20" spans="5:12" ht="26.25" x14ac:dyDescent="0.4">
      <c r="E20" s="18"/>
      <c r="F20" s="18"/>
      <c r="G20" s="37" t="s">
        <v>65</v>
      </c>
      <c r="H20" s="38"/>
      <c r="I20" s="38"/>
      <c r="J20" s="38"/>
      <c r="K20" s="38"/>
      <c r="L20" s="38"/>
    </row>
    <row r="22" spans="5:12" x14ac:dyDescent="0.25">
      <c r="H22" t="s">
        <v>42</v>
      </c>
    </row>
  </sheetData>
  <mergeCells count="4">
    <mergeCell ref="G20:L20"/>
    <mergeCell ref="G18:L18"/>
    <mergeCell ref="G16:L16"/>
    <mergeCell ref="G14:L14"/>
  </mergeCells>
  <pageMargins left="0.7" right="0.7" top="0.75" bottom="0.7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9" sqref="A9:G9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21</v>
      </c>
      <c r="B1" s="3" t="s">
        <v>22</v>
      </c>
    </row>
    <row r="2" spans="1:7" x14ac:dyDescent="0.25">
      <c r="A2" s="3" t="s">
        <v>14</v>
      </c>
      <c r="B2" s="3" t="s">
        <v>17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107</v>
      </c>
      <c r="B7" s="4" t="s">
        <v>77</v>
      </c>
      <c r="C7" s="4">
        <v>250</v>
      </c>
      <c r="D7" s="4">
        <v>25.12</v>
      </c>
      <c r="E7" s="4">
        <v>9.6</v>
      </c>
      <c r="F7" s="4">
        <v>59</v>
      </c>
      <c r="G7" s="4">
        <v>455</v>
      </c>
    </row>
    <row r="8" spans="1:7" x14ac:dyDescent="0.25">
      <c r="A8" s="4">
        <v>1</v>
      </c>
      <c r="B8" s="4" t="s">
        <v>53</v>
      </c>
      <c r="C8" s="4">
        <v>45</v>
      </c>
      <c r="D8" s="4">
        <v>2.4</v>
      </c>
      <c r="E8" s="4">
        <v>12.7</v>
      </c>
      <c r="F8" s="4">
        <v>14.6</v>
      </c>
      <c r="G8" s="4">
        <v>186</v>
      </c>
    </row>
    <row r="9" spans="1:7" x14ac:dyDescent="0.25">
      <c r="A9" s="4">
        <v>693</v>
      </c>
      <c r="B9" s="4" t="s">
        <v>19</v>
      </c>
      <c r="C9" s="4">
        <v>200</v>
      </c>
      <c r="D9" s="4">
        <v>3.3</v>
      </c>
      <c r="E9" s="4">
        <v>3.1</v>
      </c>
      <c r="F9" s="4">
        <v>13.6</v>
      </c>
      <c r="G9" s="4">
        <v>95</v>
      </c>
    </row>
    <row r="10" spans="1:7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x14ac:dyDescent="0.25">
      <c r="A11" s="23">
        <f>C10+C9+C8+C7</f>
        <v>545</v>
      </c>
      <c r="B11" s="24"/>
      <c r="C11" s="25"/>
      <c r="D11" s="2">
        <f>SUM(D7:D10)</f>
        <v>35.17</v>
      </c>
      <c r="E11" s="2">
        <f>SUM(E7:E10)</f>
        <v>27.349999999999998</v>
      </c>
      <c r="F11" s="2">
        <f>SUM(F7:F10)</f>
        <v>111.94999999999999</v>
      </c>
      <c r="G11" s="2">
        <f>SUM(G7:G10)</f>
        <v>866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15">
        <v>140</v>
      </c>
      <c r="B13" s="16" t="s">
        <v>30</v>
      </c>
      <c r="C13" s="15">
        <v>200</v>
      </c>
      <c r="D13" s="15">
        <v>1.6</v>
      </c>
      <c r="E13" s="15">
        <v>4.32</v>
      </c>
      <c r="F13" s="15">
        <v>7.04</v>
      </c>
      <c r="G13" s="15">
        <v>76.8</v>
      </c>
    </row>
    <row r="14" spans="1:7" x14ac:dyDescent="0.25">
      <c r="A14" s="15">
        <v>297</v>
      </c>
      <c r="B14" s="16" t="s">
        <v>76</v>
      </c>
      <c r="C14" s="15">
        <v>200</v>
      </c>
      <c r="D14" s="15">
        <v>6.08</v>
      </c>
      <c r="E14" s="15">
        <v>7.2</v>
      </c>
      <c r="F14" s="15">
        <v>42.24</v>
      </c>
      <c r="G14" s="15">
        <v>272</v>
      </c>
    </row>
    <row r="15" spans="1:7" x14ac:dyDescent="0.25">
      <c r="A15" s="4">
        <v>178</v>
      </c>
      <c r="B15" s="4" t="s">
        <v>55</v>
      </c>
      <c r="C15" s="4">
        <v>100</v>
      </c>
      <c r="D15" s="4">
        <v>8.9</v>
      </c>
      <c r="E15" s="4">
        <v>14.6</v>
      </c>
      <c r="F15" s="4">
        <v>7.2</v>
      </c>
      <c r="G15" s="4">
        <v>199</v>
      </c>
    </row>
    <row r="16" spans="1:7" x14ac:dyDescent="0.25">
      <c r="A16" s="4">
        <v>64</v>
      </c>
      <c r="B16" s="4" t="s">
        <v>68</v>
      </c>
      <c r="C16" s="4">
        <v>100</v>
      </c>
      <c r="D16" s="4">
        <v>1.7</v>
      </c>
      <c r="E16" s="4">
        <v>8</v>
      </c>
      <c r="F16" s="4">
        <v>8.3000000000000007</v>
      </c>
      <c r="G16" s="4">
        <v>116</v>
      </c>
    </row>
    <row r="17" spans="1:7" x14ac:dyDescent="0.25">
      <c r="A17" s="4">
        <v>648</v>
      </c>
      <c r="B17" s="4" t="s">
        <v>49</v>
      </c>
      <c r="C17" s="4">
        <v>200</v>
      </c>
      <c r="D17" s="4">
        <v>0</v>
      </c>
      <c r="E17" s="4">
        <v>0</v>
      </c>
      <c r="F17" s="4">
        <v>20</v>
      </c>
      <c r="G17" s="4">
        <v>76</v>
      </c>
    </row>
    <row r="18" spans="1:7" x14ac:dyDescent="0.25">
      <c r="A18" s="4"/>
      <c r="B18" s="4" t="s">
        <v>20</v>
      </c>
      <c r="C18" s="4">
        <v>50</v>
      </c>
      <c r="D18" s="4">
        <v>4.3499999999999996</v>
      </c>
      <c r="E18" s="4">
        <v>1.95</v>
      </c>
      <c r="F18" s="4">
        <v>24.75</v>
      </c>
      <c r="G18" s="4">
        <v>130</v>
      </c>
    </row>
    <row r="19" spans="1:7" x14ac:dyDescent="0.25">
      <c r="A19" s="23">
        <f>C13+C14+C15+C16+C17+C18</f>
        <v>850</v>
      </c>
      <c r="B19" s="24"/>
      <c r="C19" s="25"/>
      <c r="D19" s="2">
        <f>SUM(D13:D18)</f>
        <v>22.629999999999995</v>
      </c>
      <c r="E19" s="2">
        <f>SUM(E13:E18)</f>
        <v>36.07</v>
      </c>
      <c r="F19" s="2">
        <f>SUM(F13:F18)</f>
        <v>109.53</v>
      </c>
      <c r="G19" s="2">
        <f>SUM(G13:G18)</f>
        <v>869.8</v>
      </c>
    </row>
    <row r="20" spans="1:7" x14ac:dyDescent="0.25">
      <c r="A20" s="23" t="s">
        <v>11</v>
      </c>
      <c r="B20" s="24"/>
      <c r="C20" s="25"/>
      <c r="D20" s="2">
        <f>D11+D19</f>
        <v>57.8</v>
      </c>
      <c r="E20" s="2">
        <f>E11+E19</f>
        <v>63.42</v>
      </c>
      <c r="F20" s="2">
        <f>F19+F11</f>
        <v>221.48</v>
      </c>
      <c r="G20" s="2">
        <f>G11+G19</f>
        <v>1735.8</v>
      </c>
    </row>
    <row r="21" spans="1:7" x14ac:dyDescent="0.25">
      <c r="B21" s="22" t="s">
        <v>36</v>
      </c>
      <c r="C21" s="22"/>
      <c r="D21" s="22"/>
    </row>
  </sheetData>
  <mergeCells count="11">
    <mergeCell ref="A6:G6"/>
    <mergeCell ref="A4:A5"/>
    <mergeCell ref="B4:B5"/>
    <mergeCell ref="C4:C5"/>
    <mergeCell ref="D4:F4"/>
    <mergeCell ref="G4:G5"/>
    <mergeCell ref="B21:D21"/>
    <mergeCell ref="A11:C11"/>
    <mergeCell ref="A12:G12"/>
    <mergeCell ref="A20:C20"/>
    <mergeCell ref="A19:C19"/>
  </mergeCells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4" sqref="B24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21</v>
      </c>
      <c r="B1" s="3" t="s">
        <v>25</v>
      </c>
    </row>
    <row r="2" spans="1:7" x14ac:dyDescent="0.25">
      <c r="A2" s="3" t="s">
        <v>14</v>
      </c>
      <c r="B2" s="3" t="s">
        <v>17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309</v>
      </c>
      <c r="B7" s="4" t="s">
        <v>46</v>
      </c>
      <c r="C7" s="4">
        <v>250</v>
      </c>
      <c r="D7" s="4">
        <v>8.19</v>
      </c>
      <c r="E7" s="4">
        <v>8.8000000000000007</v>
      </c>
      <c r="F7" s="4">
        <v>51.25</v>
      </c>
      <c r="G7" s="4">
        <v>306.89999999999998</v>
      </c>
    </row>
    <row r="8" spans="1:7" x14ac:dyDescent="0.25">
      <c r="A8" s="4">
        <v>2</v>
      </c>
      <c r="B8" s="4" t="s">
        <v>23</v>
      </c>
      <c r="C8" s="4">
        <v>55</v>
      </c>
      <c r="D8" s="4">
        <v>2.4</v>
      </c>
      <c r="E8" s="4">
        <v>11.2</v>
      </c>
      <c r="F8" s="4">
        <v>37</v>
      </c>
      <c r="G8" s="4">
        <v>258</v>
      </c>
    </row>
    <row r="9" spans="1:7" x14ac:dyDescent="0.25">
      <c r="A9" s="4">
        <v>685</v>
      </c>
      <c r="B9" s="4" t="s">
        <v>59</v>
      </c>
      <c r="C9" s="4">
        <v>200</v>
      </c>
      <c r="D9" s="4">
        <v>0.2</v>
      </c>
      <c r="E9" s="4">
        <v>0</v>
      </c>
      <c r="F9" s="4">
        <v>9.1</v>
      </c>
      <c r="G9" s="4">
        <v>36</v>
      </c>
    </row>
    <row r="10" spans="1:7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x14ac:dyDescent="0.25">
      <c r="A11" s="23">
        <f>C7+C8+C9+C10</f>
        <v>555</v>
      </c>
      <c r="B11" s="24"/>
      <c r="C11" s="25"/>
      <c r="D11" s="2">
        <f>SUM(D7:D10)</f>
        <v>15.139999999999999</v>
      </c>
      <c r="E11" s="2">
        <f>SUM(E7:E10)</f>
        <v>21.95</v>
      </c>
      <c r="F11" s="2">
        <f>SUM(F7:F10)</f>
        <v>122.1</v>
      </c>
      <c r="G11" s="2">
        <f>SUM(G7:G10)</f>
        <v>730.9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4">
        <v>181</v>
      </c>
      <c r="B13" s="4" t="s">
        <v>69</v>
      </c>
      <c r="C13" s="4">
        <v>250</v>
      </c>
      <c r="D13" s="4">
        <v>10.7</v>
      </c>
      <c r="E13" s="4">
        <v>2.9</v>
      </c>
      <c r="F13" s="4">
        <v>23.6</v>
      </c>
      <c r="G13" s="4">
        <v>135</v>
      </c>
    </row>
    <row r="14" spans="1:7" x14ac:dyDescent="0.25">
      <c r="A14" s="4">
        <v>7</v>
      </c>
      <c r="B14" s="4" t="s">
        <v>51</v>
      </c>
      <c r="C14" s="4">
        <v>245</v>
      </c>
      <c r="D14" s="4">
        <v>21.4</v>
      </c>
      <c r="E14" s="4">
        <v>25.7</v>
      </c>
      <c r="F14" s="4">
        <v>21.5</v>
      </c>
      <c r="G14" s="4">
        <v>422</v>
      </c>
    </row>
    <row r="15" spans="1:7" x14ac:dyDescent="0.25">
      <c r="A15" s="4">
        <v>693</v>
      </c>
      <c r="B15" s="4" t="s">
        <v>19</v>
      </c>
      <c r="C15" s="4">
        <v>200</v>
      </c>
      <c r="D15" s="4">
        <v>3.3</v>
      </c>
      <c r="E15" s="4">
        <v>3.1</v>
      </c>
      <c r="F15" s="4">
        <v>13.6</v>
      </c>
      <c r="G15" s="4">
        <v>95</v>
      </c>
    </row>
    <row r="16" spans="1:7" x14ac:dyDescent="0.25">
      <c r="A16" s="4"/>
      <c r="B16" s="4" t="s">
        <v>20</v>
      </c>
      <c r="C16" s="4">
        <v>50</v>
      </c>
      <c r="D16" s="4">
        <v>4.3499999999999996</v>
      </c>
      <c r="E16" s="4">
        <v>1.95</v>
      </c>
      <c r="F16" s="4">
        <v>24.75</v>
      </c>
      <c r="G16" s="4">
        <v>130</v>
      </c>
    </row>
    <row r="17" spans="1:7" x14ac:dyDescent="0.25">
      <c r="A17" s="23">
        <f>C13+C14+C15+C16</f>
        <v>745</v>
      </c>
      <c r="B17" s="24"/>
      <c r="C17" s="25"/>
      <c r="D17" s="2">
        <f>SUM(D13:D16)</f>
        <v>39.749999999999993</v>
      </c>
      <c r="E17" s="2">
        <f>SUM(E13:E16)</f>
        <v>33.65</v>
      </c>
      <c r="F17" s="2">
        <f>SUM(F13:F16)</f>
        <v>83.45</v>
      </c>
      <c r="G17" s="2">
        <f>SUM(G13:G16)</f>
        <v>782</v>
      </c>
    </row>
    <row r="18" spans="1:7" x14ac:dyDescent="0.25">
      <c r="A18" s="23" t="s">
        <v>11</v>
      </c>
      <c r="B18" s="24"/>
      <c r="C18" s="25"/>
      <c r="D18" s="2">
        <f>D11+D17</f>
        <v>54.889999999999993</v>
      </c>
      <c r="E18" s="2">
        <f>E17+E11</f>
        <v>55.599999999999994</v>
      </c>
      <c r="F18" s="2">
        <f>F17+F11</f>
        <v>205.55</v>
      </c>
      <c r="G18" s="2">
        <f>G11+G17</f>
        <v>1512.9</v>
      </c>
    </row>
    <row r="19" spans="1:7" x14ac:dyDescent="0.25">
      <c r="B19" s="22" t="s">
        <v>36</v>
      </c>
      <c r="C19" s="22"/>
      <c r="D19" s="22"/>
    </row>
  </sheetData>
  <mergeCells count="11">
    <mergeCell ref="A6:G6"/>
    <mergeCell ref="A4:A5"/>
    <mergeCell ref="B4:B5"/>
    <mergeCell ref="C4:C5"/>
    <mergeCell ref="D4:F4"/>
    <mergeCell ref="G4:G5"/>
    <mergeCell ref="B19:D19"/>
    <mergeCell ref="A12:G12"/>
    <mergeCell ref="A18:C18"/>
    <mergeCell ref="A11:C11"/>
    <mergeCell ref="A17:C17"/>
  </mergeCells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2" sqref="B22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21</v>
      </c>
      <c r="B1" s="3" t="s">
        <v>27</v>
      </c>
    </row>
    <row r="2" spans="1:7" x14ac:dyDescent="0.25">
      <c r="A2" s="3" t="s">
        <v>14</v>
      </c>
      <c r="B2" s="3" t="s">
        <v>17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302</v>
      </c>
      <c r="B7" s="4" t="s">
        <v>47</v>
      </c>
      <c r="C7" s="4">
        <v>250</v>
      </c>
      <c r="D7" s="4">
        <v>10</v>
      </c>
      <c r="E7" s="4">
        <v>12.63</v>
      </c>
      <c r="F7" s="4">
        <v>41.77</v>
      </c>
      <c r="G7" s="4">
        <v>331.94</v>
      </c>
    </row>
    <row r="8" spans="1:7" x14ac:dyDescent="0.25">
      <c r="A8" s="4">
        <v>2</v>
      </c>
      <c r="B8" s="4" t="s">
        <v>23</v>
      </c>
      <c r="C8" s="4">
        <v>60</v>
      </c>
      <c r="D8" s="4">
        <v>5</v>
      </c>
      <c r="E8" s="4">
        <v>7.5</v>
      </c>
      <c r="F8" s="4">
        <v>31</v>
      </c>
      <c r="G8" s="4">
        <v>202</v>
      </c>
    </row>
    <row r="9" spans="1:7" x14ac:dyDescent="0.25">
      <c r="A9" s="4">
        <v>379</v>
      </c>
      <c r="B9" s="4" t="s">
        <v>28</v>
      </c>
      <c r="C9" s="4">
        <v>200</v>
      </c>
      <c r="D9" s="4">
        <v>2.9</v>
      </c>
      <c r="E9" s="4">
        <v>2.8</v>
      </c>
      <c r="F9" s="4">
        <v>14.9</v>
      </c>
      <c r="G9" s="4">
        <v>94</v>
      </c>
    </row>
    <row r="10" spans="1:7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x14ac:dyDescent="0.25">
      <c r="A11" s="23">
        <f>SUM(C7:C10)</f>
        <v>560</v>
      </c>
      <c r="B11" s="24"/>
      <c r="C11" s="25"/>
      <c r="D11" s="2">
        <f>SUM(D7:D10)</f>
        <v>22.25</v>
      </c>
      <c r="E11" s="2">
        <f>SUM(E7:E10)</f>
        <v>24.880000000000003</v>
      </c>
      <c r="F11" s="2">
        <f>SUM(F7:F10)</f>
        <v>112.42000000000002</v>
      </c>
      <c r="G11" s="2">
        <f>SUM(G7:G10)</f>
        <v>757.94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15">
        <v>102</v>
      </c>
      <c r="B13" s="16" t="s">
        <v>70</v>
      </c>
      <c r="C13" s="15">
        <v>250</v>
      </c>
      <c r="D13" s="15">
        <v>5.01</v>
      </c>
      <c r="E13" s="15">
        <v>0.4</v>
      </c>
      <c r="F13" s="15">
        <v>13.58</v>
      </c>
      <c r="G13" s="15">
        <v>74.8</v>
      </c>
    </row>
    <row r="14" spans="1:7" x14ac:dyDescent="0.25">
      <c r="A14" s="4">
        <v>9</v>
      </c>
      <c r="B14" s="4" t="s">
        <v>78</v>
      </c>
      <c r="C14" s="4">
        <v>250</v>
      </c>
      <c r="D14" s="4">
        <v>39.700000000000003</v>
      </c>
      <c r="E14" s="4">
        <v>48.8</v>
      </c>
      <c r="F14" s="4">
        <v>39.4</v>
      </c>
      <c r="G14" s="13">
        <v>764</v>
      </c>
    </row>
    <row r="15" spans="1:7" x14ac:dyDescent="0.25">
      <c r="A15" s="4">
        <v>648</v>
      </c>
      <c r="B15" s="4" t="s">
        <v>49</v>
      </c>
      <c r="C15" s="4">
        <v>200</v>
      </c>
      <c r="D15" s="4">
        <v>0</v>
      </c>
      <c r="E15" s="4">
        <v>0</v>
      </c>
      <c r="F15" s="4">
        <v>20</v>
      </c>
      <c r="G15" s="4">
        <v>76</v>
      </c>
    </row>
    <row r="16" spans="1:7" x14ac:dyDescent="0.25">
      <c r="A16" s="4"/>
      <c r="B16" s="4" t="s">
        <v>20</v>
      </c>
      <c r="C16" s="4">
        <v>50</v>
      </c>
      <c r="D16" s="4">
        <v>4.3499999999999996</v>
      </c>
      <c r="E16" s="4">
        <v>1.95</v>
      </c>
      <c r="F16" s="4">
        <v>24.75</v>
      </c>
      <c r="G16" s="13">
        <v>130</v>
      </c>
    </row>
    <row r="17" spans="1:7" x14ac:dyDescent="0.25">
      <c r="A17" s="23">
        <f>C13+C14+C15+C16</f>
        <v>750</v>
      </c>
      <c r="B17" s="24"/>
      <c r="C17" s="25"/>
      <c r="D17" s="2">
        <f>SUM(D13:D16)</f>
        <v>49.06</v>
      </c>
      <c r="E17" s="2">
        <f>SUM(E13:E16)</f>
        <v>51.15</v>
      </c>
      <c r="F17" s="2">
        <f>SUM(F13:F16)</f>
        <v>97.72999999999999</v>
      </c>
      <c r="G17" s="2">
        <f>SUM(G13:G16)</f>
        <v>1044.8</v>
      </c>
    </row>
    <row r="18" spans="1:7" x14ac:dyDescent="0.25">
      <c r="A18" s="23" t="s">
        <v>11</v>
      </c>
      <c r="B18" s="24"/>
      <c r="C18" s="25"/>
      <c r="D18" s="2">
        <f>D11+D17</f>
        <v>71.31</v>
      </c>
      <c r="E18" s="2">
        <f>E17+E11</f>
        <v>76.03</v>
      </c>
      <c r="F18" s="2">
        <f>F17+F11</f>
        <v>210.15</v>
      </c>
      <c r="G18" s="2">
        <f>G17+G11</f>
        <v>1802.74</v>
      </c>
    </row>
    <row r="19" spans="1:7" x14ac:dyDescent="0.25">
      <c r="B19" s="22" t="s">
        <v>36</v>
      </c>
      <c r="C19" s="22"/>
      <c r="D19" s="22"/>
    </row>
    <row r="24" spans="1:7" x14ac:dyDescent="0.25">
      <c r="D24" s="3" t="s">
        <v>79</v>
      </c>
    </row>
  </sheetData>
  <mergeCells count="11">
    <mergeCell ref="A6:G6"/>
    <mergeCell ref="A4:A5"/>
    <mergeCell ref="B4:B5"/>
    <mergeCell ref="C4:C5"/>
    <mergeCell ref="D4:F4"/>
    <mergeCell ref="G4:G5"/>
    <mergeCell ref="B19:D19"/>
    <mergeCell ref="A12:G12"/>
    <mergeCell ref="A18:C18"/>
    <mergeCell ref="A11:C11"/>
    <mergeCell ref="A17:C17"/>
  </mergeCells>
  <pageMargins left="0.7" right="0.7" top="0.75" bottom="0.75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7" sqref="A7:G7"/>
    </sheetView>
  </sheetViews>
  <sheetFormatPr defaultRowHeight="15" x14ac:dyDescent="0.25"/>
  <cols>
    <col min="1" max="1" width="12.28515625" style="3" customWidth="1"/>
    <col min="2" max="2" width="52.285156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21</v>
      </c>
      <c r="B1" s="3" t="s">
        <v>32</v>
      </c>
    </row>
    <row r="2" spans="1:7" x14ac:dyDescent="0.25">
      <c r="A2" s="3" t="s">
        <v>14</v>
      </c>
      <c r="B2" s="3" t="s">
        <v>17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311</v>
      </c>
      <c r="B7" s="4" t="s">
        <v>62</v>
      </c>
      <c r="C7" s="4">
        <v>200</v>
      </c>
      <c r="D7" s="4">
        <v>6.16</v>
      </c>
      <c r="E7" s="4">
        <v>8.24</v>
      </c>
      <c r="F7" s="4">
        <v>30.32</v>
      </c>
      <c r="G7" s="4">
        <v>222.4</v>
      </c>
    </row>
    <row r="8" spans="1:7" x14ac:dyDescent="0.25">
      <c r="A8" s="4">
        <v>379</v>
      </c>
      <c r="B8" s="4" t="s">
        <v>28</v>
      </c>
      <c r="C8" s="4">
        <v>200</v>
      </c>
      <c r="D8" s="4">
        <v>2.9</v>
      </c>
      <c r="E8" s="4">
        <v>2.8</v>
      </c>
      <c r="F8" s="4">
        <v>14.9</v>
      </c>
      <c r="G8" s="4">
        <v>94</v>
      </c>
    </row>
    <row r="9" spans="1:7" s="19" customFormat="1" x14ac:dyDescent="0.25">
      <c r="A9" s="4"/>
      <c r="B9" s="4" t="s">
        <v>72</v>
      </c>
      <c r="C9" s="4">
        <v>100</v>
      </c>
      <c r="D9" s="4">
        <v>6.9</v>
      </c>
      <c r="E9" s="4">
        <v>10.4</v>
      </c>
      <c r="F9" s="4">
        <v>50.4</v>
      </c>
      <c r="G9" s="4">
        <v>328</v>
      </c>
    </row>
    <row r="10" spans="1:7" s="12" customFormat="1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x14ac:dyDescent="0.25">
      <c r="A11" s="23">
        <f>SUM(C7:C10)</f>
        <v>550</v>
      </c>
      <c r="B11" s="24"/>
      <c r="C11" s="25"/>
      <c r="D11" s="2">
        <f>SUM(D7:D10)</f>
        <v>20.310000000000002</v>
      </c>
      <c r="E11" s="2">
        <f>SUM(E7:E10)</f>
        <v>23.389999999999997</v>
      </c>
      <c r="F11" s="2">
        <f>SUM(F7:F10)</f>
        <v>120.37</v>
      </c>
      <c r="G11" s="2">
        <f>SUM(G7:G10)</f>
        <v>774.4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4">
        <v>110</v>
      </c>
      <c r="B13" s="4" t="s">
        <v>24</v>
      </c>
      <c r="C13" s="4">
        <v>200</v>
      </c>
      <c r="D13" s="4">
        <v>1.95</v>
      </c>
      <c r="E13" s="4">
        <v>5.12</v>
      </c>
      <c r="F13" s="4">
        <v>12.32</v>
      </c>
      <c r="G13" s="4">
        <v>106.4</v>
      </c>
    </row>
    <row r="14" spans="1:7" x14ac:dyDescent="0.25">
      <c r="A14" s="4">
        <v>297</v>
      </c>
      <c r="B14" s="4" t="s">
        <v>56</v>
      </c>
      <c r="C14" s="4">
        <v>200</v>
      </c>
      <c r="D14" s="4">
        <v>6.4</v>
      </c>
      <c r="E14" s="4">
        <v>7.28</v>
      </c>
      <c r="F14" s="4">
        <v>40.32</v>
      </c>
      <c r="G14" s="4">
        <v>266.39999999999998</v>
      </c>
    </row>
    <row r="15" spans="1:7" x14ac:dyDescent="0.25">
      <c r="A15" s="15">
        <v>487</v>
      </c>
      <c r="B15" s="16" t="s">
        <v>52</v>
      </c>
      <c r="C15" s="15">
        <v>100</v>
      </c>
      <c r="D15" s="15">
        <v>26.1</v>
      </c>
      <c r="E15" s="15">
        <v>24.6</v>
      </c>
      <c r="F15" s="15">
        <v>0.3</v>
      </c>
      <c r="G15" s="15">
        <v>327</v>
      </c>
    </row>
    <row r="16" spans="1:7" x14ac:dyDescent="0.25">
      <c r="A16" s="4">
        <v>43</v>
      </c>
      <c r="B16" s="4" t="s">
        <v>71</v>
      </c>
      <c r="C16" s="4">
        <v>100</v>
      </c>
      <c r="D16" s="4">
        <v>2.1</v>
      </c>
      <c r="E16" s="4">
        <v>4.5</v>
      </c>
      <c r="F16" s="4">
        <v>10.3</v>
      </c>
      <c r="G16" s="4">
        <v>94</v>
      </c>
    </row>
    <row r="17" spans="1:7" x14ac:dyDescent="0.25">
      <c r="A17" s="4">
        <v>648</v>
      </c>
      <c r="B17" s="4" t="s">
        <v>49</v>
      </c>
      <c r="C17" s="4">
        <v>200</v>
      </c>
      <c r="D17" s="4">
        <v>0</v>
      </c>
      <c r="E17" s="4">
        <v>0</v>
      </c>
      <c r="F17" s="4">
        <v>20</v>
      </c>
      <c r="G17" s="4">
        <v>76</v>
      </c>
    </row>
    <row r="18" spans="1:7" x14ac:dyDescent="0.25">
      <c r="A18" s="4"/>
      <c r="B18" s="4" t="s">
        <v>20</v>
      </c>
      <c r="C18" s="4">
        <v>50</v>
      </c>
      <c r="D18" s="4">
        <v>4.3499999999999996</v>
      </c>
      <c r="E18" s="4">
        <v>1.95</v>
      </c>
      <c r="F18" s="4">
        <v>24.75</v>
      </c>
      <c r="G18" s="4">
        <v>130</v>
      </c>
    </row>
    <row r="19" spans="1:7" x14ac:dyDescent="0.25">
      <c r="A19" s="23">
        <f>C13+C14+C15+C16+C17+C18</f>
        <v>850</v>
      </c>
      <c r="B19" s="24"/>
      <c r="C19" s="25"/>
      <c r="D19" s="2">
        <f>SUM(D13:D18)</f>
        <v>40.900000000000006</v>
      </c>
      <c r="E19" s="2">
        <f>SUM(E13:E18)</f>
        <v>43.45</v>
      </c>
      <c r="F19" s="2">
        <f>SUM(F13:F18)</f>
        <v>107.99</v>
      </c>
      <c r="G19" s="2">
        <f>SUM(G13:G18)</f>
        <v>999.8</v>
      </c>
    </row>
    <row r="20" spans="1:7" x14ac:dyDescent="0.25">
      <c r="A20" s="23" t="s">
        <v>11</v>
      </c>
      <c r="B20" s="24"/>
      <c r="C20" s="25"/>
      <c r="D20" s="2">
        <f>D11+D19</f>
        <v>61.210000000000008</v>
      </c>
      <c r="E20" s="2">
        <f>E19+E11</f>
        <v>66.84</v>
      </c>
      <c r="F20" s="2">
        <f>F19+F11</f>
        <v>228.36</v>
      </c>
      <c r="G20" s="2">
        <f>G11+G19</f>
        <v>1774.1999999999998</v>
      </c>
    </row>
    <row r="21" spans="1:7" x14ac:dyDescent="0.25">
      <c r="B21" s="22" t="s">
        <v>36</v>
      </c>
      <c r="C21" s="22"/>
      <c r="D21" s="22"/>
    </row>
  </sheetData>
  <mergeCells count="11">
    <mergeCell ref="G4:G5"/>
    <mergeCell ref="A6:G6"/>
    <mergeCell ref="A11:C11"/>
    <mergeCell ref="A12:G12"/>
    <mergeCell ref="B21:D21"/>
    <mergeCell ref="A20:C20"/>
    <mergeCell ref="A4:A5"/>
    <mergeCell ref="B4:B5"/>
    <mergeCell ref="C4:C5"/>
    <mergeCell ref="D4:F4"/>
    <mergeCell ref="A19:C19"/>
  </mergeCells>
  <pageMargins left="0.7" right="0.7" top="0.75" bottom="0.75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A10" sqref="A10:G10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2" spans="1:7" x14ac:dyDescent="0.25">
      <c r="A2" s="3" t="s">
        <v>15</v>
      </c>
      <c r="B2" s="7" t="s">
        <v>16</v>
      </c>
      <c r="C2" s="6"/>
      <c r="D2" s="6"/>
    </row>
    <row r="3" spans="1:7" x14ac:dyDescent="0.25">
      <c r="A3" s="3" t="s">
        <v>14</v>
      </c>
      <c r="B3" s="7" t="s">
        <v>35</v>
      </c>
    </row>
    <row r="4" spans="1:7" x14ac:dyDescent="0.25">
      <c r="A4" s="3" t="s">
        <v>13</v>
      </c>
      <c r="B4" s="3" t="s">
        <v>18</v>
      </c>
    </row>
    <row r="5" spans="1:7" s="1" customFormat="1" x14ac:dyDescent="0.25">
      <c r="A5" s="32" t="s">
        <v>0</v>
      </c>
      <c r="B5" s="34" t="s">
        <v>1</v>
      </c>
      <c r="C5" s="34" t="s">
        <v>2</v>
      </c>
      <c r="D5" s="29" t="s">
        <v>3</v>
      </c>
      <c r="E5" s="29"/>
      <c r="F5" s="29"/>
      <c r="G5" s="30" t="s">
        <v>7</v>
      </c>
    </row>
    <row r="6" spans="1:7" x14ac:dyDescent="0.25">
      <c r="A6" s="33"/>
      <c r="B6" s="35"/>
      <c r="C6" s="35"/>
      <c r="D6" s="5" t="s">
        <v>4</v>
      </c>
      <c r="E6" s="5" t="s">
        <v>5</v>
      </c>
      <c r="F6" s="5" t="s">
        <v>6</v>
      </c>
      <c r="G6" s="31"/>
    </row>
    <row r="7" spans="1:7" x14ac:dyDescent="0.25">
      <c r="A7" s="26" t="s">
        <v>8</v>
      </c>
      <c r="B7" s="27"/>
      <c r="C7" s="27"/>
      <c r="D7" s="27"/>
      <c r="E7" s="27"/>
      <c r="F7" s="27"/>
      <c r="G7" s="28"/>
    </row>
    <row r="8" spans="1:7" x14ac:dyDescent="0.25">
      <c r="A8" s="4">
        <v>300</v>
      </c>
      <c r="B8" s="4" t="s">
        <v>50</v>
      </c>
      <c r="C8" s="4">
        <v>250</v>
      </c>
      <c r="D8" s="4">
        <v>7.2</v>
      </c>
      <c r="E8" s="4">
        <v>9.9</v>
      </c>
      <c r="F8" s="4">
        <v>48.9</v>
      </c>
      <c r="G8" s="4">
        <v>319</v>
      </c>
    </row>
    <row r="9" spans="1:7" x14ac:dyDescent="0.25">
      <c r="A9" s="4">
        <v>3</v>
      </c>
      <c r="B9" s="4" t="s">
        <v>26</v>
      </c>
      <c r="C9" s="4">
        <v>55</v>
      </c>
      <c r="D9" s="4">
        <v>6.4</v>
      </c>
      <c r="E9" s="4">
        <v>12.5</v>
      </c>
      <c r="F9" s="4">
        <v>14.6</v>
      </c>
      <c r="G9" s="4">
        <v>201</v>
      </c>
    </row>
    <row r="10" spans="1:7" x14ac:dyDescent="0.25">
      <c r="A10" s="15">
        <v>686</v>
      </c>
      <c r="B10" s="16" t="s">
        <v>60</v>
      </c>
      <c r="C10" s="15">
        <v>200</v>
      </c>
      <c r="D10" s="15">
        <v>0.2</v>
      </c>
      <c r="E10" s="15">
        <v>0</v>
      </c>
      <c r="F10" s="15">
        <v>9.3000000000000007</v>
      </c>
      <c r="G10" s="15">
        <v>38</v>
      </c>
    </row>
    <row r="11" spans="1:7" x14ac:dyDescent="0.25">
      <c r="A11" s="4"/>
      <c r="B11" s="4" t="s">
        <v>20</v>
      </c>
      <c r="C11" s="4">
        <v>50</v>
      </c>
      <c r="D11" s="4">
        <v>4.3499999999999996</v>
      </c>
      <c r="E11" s="4">
        <v>1.95</v>
      </c>
      <c r="F11" s="4">
        <v>24.75</v>
      </c>
      <c r="G11" s="4">
        <v>130</v>
      </c>
    </row>
    <row r="12" spans="1:7" s="12" customFormat="1" x14ac:dyDescent="0.25">
      <c r="A12" s="23">
        <f>SUM(C8:C11)</f>
        <v>555</v>
      </c>
      <c r="B12" s="24"/>
      <c r="C12" s="25"/>
      <c r="D12" s="2">
        <f>SUM(D8:D11)</f>
        <v>18.149999999999999</v>
      </c>
      <c r="E12" s="2">
        <f>SUM(E8:E11)</f>
        <v>24.349999999999998</v>
      </c>
      <c r="F12" s="2">
        <f>SUM(F8:F11)</f>
        <v>97.55</v>
      </c>
      <c r="G12" s="2">
        <f>SUM(G8:G11)</f>
        <v>688</v>
      </c>
    </row>
    <row r="13" spans="1:7" x14ac:dyDescent="0.25">
      <c r="A13" s="26" t="s">
        <v>9</v>
      </c>
      <c r="B13" s="27"/>
      <c r="C13" s="27"/>
      <c r="D13" s="27"/>
      <c r="E13" s="27"/>
      <c r="F13" s="27"/>
      <c r="G13" s="28"/>
    </row>
    <row r="14" spans="1:7" x14ac:dyDescent="0.25">
      <c r="A14" s="4">
        <v>140</v>
      </c>
      <c r="B14" s="4" t="s">
        <v>73</v>
      </c>
      <c r="C14" s="4">
        <v>250</v>
      </c>
      <c r="D14" s="4">
        <v>5.5</v>
      </c>
      <c r="E14" s="4">
        <v>4.5</v>
      </c>
      <c r="F14" s="4">
        <v>20.2</v>
      </c>
      <c r="G14" s="4">
        <v>149</v>
      </c>
    </row>
    <row r="15" spans="1:7" x14ac:dyDescent="0.25">
      <c r="A15" s="4">
        <v>332</v>
      </c>
      <c r="B15" s="4" t="s">
        <v>31</v>
      </c>
      <c r="C15" s="4">
        <v>220</v>
      </c>
      <c r="D15" s="4">
        <v>8</v>
      </c>
      <c r="E15" s="4">
        <v>8.1</v>
      </c>
      <c r="F15" s="4">
        <v>48.9</v>
      </c>
      <c r="G15" s="4">
        <v>311</v>
      </c>
    </row>
    <row r="16" spans="1:7" x14ac:dyDescent="0.25">
      <c r="A16" s="4">
        <v>451</v>
      </c>
      <c r="B16" s="4" t="s">
        <v>57</v>
      </c>
      <c r="C16" s="4">
        <v>120</v>
      </c>
      <c r="D16" s="4">
        <v>9.25</v>
      </c>
      <c r="E16" s="4">
        <v>9.41</v>
      </c>
      <c r="F16" s="4">
        <v>12</v>
      </c>
      <c r="G16" s="4">
        <v>172.5</v>
      </c>
    </row>
    <row r="17" spans="1:7" x14ac:dyDescent="0.25">
      <c r="A17" s="4">
        <v>379</v>
      </c>
      <c r="B17" s="4" t="s">
        <v>28</v>
      </c>
      <c r="C17" s="4">
        <v>200</v>
      </c>
      <c r="D17" s="4">
        <v>2.9</v>
      </c>
      <c r="E17" s="4">
        <v>2.8</v>
      </c>
      <c r="F17" s="4">
        <v>14.9</v>
      </c>
      <c r="G17" s="4">
        <v>94</v>
      </c>
    </row>
    <row r="18" spans="1:7" x14ac:dyDescent="0.25">
      <c r="A18" s="4"/>
      <c r="B18" s="4" t="s">
        <v>20</v>
      </c>
      <c r="C18" s="4">
        <v>50</v>
      </c>
      <c r="D18" s="4">
        <v>4.3499999999999996</v>
      </c>
      <c r="E18" s="4">
        <v>1.95</v>
      </c>
      <c r="F18" s="4">
        <v>24.75</v>
      </c>
      <c r="G18" s="4">
        <v>130</v>
      </c>
    </row>
    <row r="19" spans="1:7" x14ac:dyDescent="0.25">
      <c r="A19" s="23">
        <f>C14+C15+C16+C17+C18</f>
        <v>840</v>
      </c>
      <c r="B19" s="24"/>
      <c r="C19" s="25"/>
      <c r="D19" s="2">
        <f>SUM(D14:D18)</f>
        <v>30</v>
      </c>
      <c r="E19" s="2">
        <f>SUM(E14:E18)</f>
        <v>26.759999999999998</v>
      </c>
      <c r="F19" s="2">
        <f>SUM(F14:F18)</f>
        <v>120.75</v>
      </c>
      <c r="G19" s="2">
        <f>SUM(G14:G18)</f>
        <v>856.5</v>
      </c>
    </row>
    <row r="20" spans="1:7" x14ac:dyDescent="0.25">
      <c r="A20" s="23"/>
      <c r="B20" s="24"/>
      <c r="C20" s="25"/>
      <c r="D20" s="2"/>
      <c r="E20" s="2"/>
      <c r="F20" s="2"/>
      <c r="G20" s="2"/>
    </row>
    <row r="21" spans="1:7" x14ac:dyDescent="0.25">
      <c r="A21" s="23" t="s">
        <v>11</v>
      </c>
      <c r="B21" s="24"/>
      <c r="C21" s="25"/>
      <c r="D21" s="2">
        <f>D12+D19</f>
        <v>48.15</v>
      </c>
      <c r="E21" s="2">
        <f t="shared" ref="E21:G21" si="0">E12+E19</f>
        <v>51.11</v>
      </c>
      <c r="F21" s="2">
        <f t="shared" si="0"/>
        <v>218.3</v>
      </c>
      <c r="G21" s="2">
        <f t="shared" si="0"/>
        <v>1544.5</v>
      </c>
    </row>
    <row r="22" spans="1:7" x14ac:dyDescent="0.25">
      <c r="B22" s="22" t="s">
        <v>36</v>
      </c>
      <c r="C22" s="22"/>
      <c r="D22" s="22"/>
    </row>
  </sheetData>
  <mergeCells count="12">
    <mergeCell ref="A5:A6"/>
    <mergeCell ref="B5:B6"/>
    <mergeCell ref="C5:C6"/>
    <mergeCell ref="D5:F5"/>
    <mergeCell ref="G5:G6"/>
    <mergeCell ref="B22:D22"/>
    <mergeCell ref="A7:G7"/>
    <mergeCell ref="A13:G13"/>
    <mergeCell ref="A20:C20"/>
    <mergeCell ref="A21:C21"/>
    <mergeCell ref="A12:C12"/>
    <mergeCell ref="A19:C19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2" sqref="C22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15</v>
      </c>
      <c r="B1" s="7" t="s">
        <v>22</v>
      </c>
      <c r="C1" s="6"/>
      <c r="D1" s="6"/>
    </row>
    <row r="2" spans="1:7" x14ac:dyDescent="0.25">
      <c r="A2" s="3" t="s">
        <v>14</v>
      </c>
      <c r="B2" s="7" t="s">
        <v>35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311</v>
      </c>
      <c r="B7" s="4" t="s">
        <v>43</v>
      </c>
      <c r="C7" s="4">
        <v>250</v>
      </c>
      <c r="D7" s="4">
        <v>9.1999999999999993</v>
      </c>
      <c r="E7" s="4">
        <v>10.6</v>
      </c>
      <c r="F7" s="4">
        <v>45.2</v>
      </c>
      <c r="G7" s="4">
        <v>309</v>
      </c>
    </row>
    <row r="8" spans="1:7" x14ac:dyDescent="0.25">
      <c r="A8" s="4">
        <v>685</v>
      </c>
      <c r="B8" s="4" t="s">
        <v>48</v>
      </c>
      <c r="C8" s="4">
        <v>200</v>
      </c>
      <c r="D8" s="4">
        <v>0.2</v>
      </c>
      <c r="E8" s="4">
        <v>0</v>
      </c>
      <c r="F8" s="4">
        <v>9.1</v>
      </c>
      <c r="G8" s="13">
        <v>36</v>
      </c>
    </row>
    <row r="9" spans="1:7" x14ac:dyDescent="0.25">
      <c r="A9" s="4"/>
      <c r="B9" s="4" t="s">
        <v>20</v>
      </c>
      <c r="C9" s="4">
        <v>50</v>
      </c>
      <c r="D9" s="4">
        <v>4.3499999999999996</v>
      </c>
      <c r="E9" s="4">
        <v>1.95</v>
      </c>
      <c r="F9" s="4">
        <v>24.75</v>
      </c>
      <c r="G9" s="4">
        <v>130</v>
      </c>
    </row>
    <row r="10" spans="1:7" s="12" customFormat="1" x14ac:dyDescent="0.25">
      <c r="A10" s="4">
        <v>2</v>
      </c>
      <c r="B10" s="4" t="s">
        <v>23</v>
      </c>
      <c r="C10" s="4">
        <v>60</v>
      </c>
      <c r="D10" s="4">
        <v>5</v>
      </c>
      <c r="E10" s="4">
        <v>7.5</v>
      </c>
      <c r="F10" s="4">
        <v>31</v>
      </c>
      <c r="G10" s="4">
        <v>202</v>
      </c>
    </row>
    <row r="11" spans="1:7" x14ac:dyDescent="0.25">
      <c r="A11" s="23">
        <f>SUM(C7:C10)</f>
        <v>560</v>
      </c>
      <c r="B11" s="24"/>
      <c r="C11" s="25"/>
      <c r="D11" s="2">
        <f>SUM(D7:D10)</f>
        <v>18.75</v>
      </c>
      <c r="E11" s="2">
        <f>SUM(E7:E10)</f>
        <v>20.049999999999997</v>
      </c>
      <c r="F11" s="2">
        <f>SUM(F7:F10)</f>
        <v>110.05000000000001</v>
      </c>
      <c r="G11" s="2">
        <f>SUM(G7:G10)</f>
        <v>677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15">
        <v>138</v>
      </c>
      <c r="B13" s="16" t="s">
        <v>34</v>
      </c>
      <c r="C13" s="15">
        <v>250</v>
      </c>
      <c r="D13" s="15">
        <v>2.6</v>
      </c>
      <c r="E13" s="15">
        <v>2.1</v>
      </c>
      <c r="F13" s="15">
        <v>19.3</v>
      </c>
      <c r="G13" s="15">
        <v>113</v>
      </c>
    </row>
    <row r="14" spans="1:7" x14ac:dyDescent="0.25">
      <c r="A14" s="4">
        <v>280</v>
      </c>
      <c r="B14" s="4" t="s">
        <v>45</v>
      </c>
      <c r="C14" s="4">
        <v>200</v>
      </c>
      <c r="D14" s="4">
        <v>11.76</v>
      </c>
      <c r="E14" s="4">
        <v>9.52</v>
      </c>
      <c r="F14" s="4">
        <v>51.52</v>
      </c>
      <c r="G14" s="4">
        <v>364</v>
      </c>
    </row>
    <row r="15" spans="1:7" x14ac:dyDescent="0.25">
      <c r="A15" s="4">
        <v>451</v>
      </c>
      <c r="B15" s="4" t="s">
        <v>74</v>
      </c>
      <c r="C15" s="4">
        <v>120</v>
      </c>
      <c r="D15" s="4">
        <v>11.1</v>
      </c>
      <c r="E15" s="4">
        <v>11.3</v>
      </c>
      <c r="F15" s="4">
        <v>14.5</v>
      </c>
      <c r="G15" s="4">
        <v>207</v>
      </c>
    </row>
    <row r="16" spans="1:7" x14ac:dyDescent="0.25">
      <c r="A16" s="4">
        <v>693</v>
      </c>
      <c r="B16" s="4" t="s">
        <v>19</v>
      </c>
      <c r="C16" s="4">
        <v>200</v>
      </c>
      <c r="D16" s="4">
        <v>3.3</v>
      </c>
      <c r="E16" s="4">
        <v>3.1</v>
      </c>
      <c r="F16" s="4">
        <v>13.6</v>
      </c>
      <c r="G16" s="4">
        <v>95</v>
      </c>
    </row>
    <row r="17" spans="1:7" x14ac:dyDescent="0.25">
      <c r="A17" s="4"/>
      <c r="B17" s="4" t="s">
        <v>20</v>
      </c>
      <c r="C17" s="4">
        <v>50</v>
      </c>
      <c r="D17" s="4">
        <v>4.3499999999999996</v>
      </c>
      <c r="E17" s="4">
        <v>1.95</v>
      </c>
      <c r="F17" s="4">
        <v>24.75</v>
      </c>
      <c r="G17" s="4">
        <v>130</v>
      </c>
    </row>
    <row r="18" spans="1:7" x14ac:dyDescent="0.25">
      <c r="A18" s="23">
        <f>SUM(C13:C17)</f>
        <v>820</v>
      </c>
      <c r="B18" s="24"/>
      <c r="C18" s="25"/>
      <c r="D18" s="2">
        <f>SUM(D13:D17)</f>
        <v>33.11</v>
      </c>
      <c r="E18" s="2">
        <f>SUM(E13:E17)</f>
        <v>27.970000000000002</v>
      </c>
      <c r="F18" s="2">
        <f>SUM(F13:F17)</f>
        <v>123.67</v>
      </c>
      <c r="G18" s="2">
        <f>SUM(G13:G17)</f>
        <v>909</v>
      </c>
    </row>
    <row r="19" spans="1:7" x14ac:dyDescent="0.25">
      <c r="A19" s="23" t="s">
        <v>11</v>
      </c>
      <c r="B19" s="24"/>
      <c r="C19" s="25"/>
      <c r="D19" s="2">
        <f>D11+D18</f>
        <v>51.86</v>
      </c>
      <c r="E19" s="2">
        <f t="shared" ref="E19:G19" si="0">E11+E18</f>
        <v>48.019999999999996</v>
      </c>
      <c r="F19" s="2">
        <f t="shared" si="0"/>
        <v>233.72000000000003</v>
      </c>
      <c r="G19" s="2">
        <f t="shared" si="0"/>
        <v>1586</v>
      </c>
    </row>
    <row r="20" spans="1:7" x14ac:dyDescent="0.25">
      <c r="B20" s="22" t="s">
        <v>36</v>
      </c>
      <c r="C20" s="22"/>
      <c r="D20" s="22"/>
    </row>
  </sheetData>
  <mergeCells count="11">
    <mergeCell ref="A4:A5"/>
    <mergeCell ref="B4:B5"/>
    <mergeCell ref="C4:C5"/>
    <mergeCell ref="D4:F4"/>
    <mergeCell ref="G4:G5"/>
    <mergeCell ref="B20:D20"/>
    <mergeCell ref="A6:G6"/>
    <mergeCell ref="A11:C11"/>
    <mergeCell ref="A12:G12"/>
    <mergeCell ref="A19:C19"/>
    <mergeCell ref="A18:C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4" sqref="B24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15</v>
      </c>
      <c r="B1" s="7" t="s">
        <v>25</v>
      </c>
      <c r="C1" s="6"/>
      <c r="D1" s="6"/>
    </row>
    <row r="2" spans="1:7" x14ac:dyDescent="0.25">
      <c r="A2" s="3" t="s">
        <v>14</v>
      </c>
      <c r="B2" s="8" t="s">
        <v>35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309</v>
      </c>
      <c r="B7" s="4" t="s">
        <v>46</v>
      </c>
      <c r="C7" s="4">
        <v>250</v>
      </c>
      <c r="D7" s="4">
        <v>8.1999999999999993</v>
      </c>
      <c r="E7" s="4">
        <v>8.8000000000000007</v>
      </c>
      <c r="F7" s="4">
        <v>51.3</v>
      </c>
      <c r="G7" s="4">
        <v>307</v>
      </c>
    </row>
    <row r="8" spans="1:7" x14ac:dyDescent="0.25">
      <c r="A8" s="4">
        <v>1</v>
      </c>
      <c r="B8" s="4" t="s">
        <v>53</v>
      </c>
      <c r="C8" s="4">
        <v>45</v>
      </c>
      <c r="D8" s="4">
        <v>2.4</v>
      </c>
      <c r="E8" s="4">
        <v>12.7</v>
      </c>
      <c r="F8" s="4">
        <v>14.6</v>
      </c>
      <c r="G8" s="4">
        <v>186</v>
      </c>
    </row>
    <row r="9" spans="1:7" x14ac:dyDescent="0.25">
      <c r="A9" s="4">
        <v>693</v>
      </c>
      <c r="B9" s="4" t="s">
        <v>19</v>
      </c>
      <c r="C9" s="4">
        <v>200</v>
      </c>
      <c r="D9" s="4">
        <v>3.3</v>
      </c>
      <c r="E9" s="4">
        <v>3.1</v>
      </c>
      <c r="F9" s="4">
        <v>13.6</v>
      </c>
      <c r="G9" s="4">
        <v>95</v>
      </c>
    </row>
    <row r="10" spans="1:7" x14ac:dyDescent="0.25">
      <c r="A10" s="4"/>
      <c r="B10" s="4" t="s">
        <v>20</v>
      </c>
      <c r="C10" s="4">
        <v>50</v>
      </c>
      <c r="D10" s="4">
        <v>4.3499999999999996</v>
      </c>
      <c r="E10" s="4">
        <v>1.95</v>
      </c>
      <c r="F10" s="4">
        <v>24.75</v>
      </c>
      <c r="G10" s="4">
        <v>130</v>
      </c>
    </row>
    <row r="11" spans="1:7" s="12" customFormat="1" x14ac:dyDescent="0.25">
      <c r="A11" s="23">
        <f>SUM(C7:C10)</f>
        <v>545</v>
      </c>
      <c r="B11" s="24"/>
      <c r="C11" s="25"/>
      <c r="D11" s="2">
        <f>SUM(D7:D10)</f>
        <v>18.25</v>
      </c>
      <c r="E11" s="2">
        <f>SUM(E7:E10)</f>
        <v>26.55</v>
      </c>
      <c r="F11" s="2">
        <f>SUM(F7:F10)</f>
        <v>104.24999999999999</v>
      </c>
      <c r="G11" s="2">
        <f>SUM(G7:G10)</f>
        <v>718</v>
      </c>
    </row>
    <row r="12" spans="1:7" x14ac:dyDescent="0.25">
      <c r="A12" s="23"/>
      <c r="B12" s="24"/>
      <c r="C12" s="25"/>
      <c r="D12" s="2"/>
      <c r="E12" s="2"/>
      <c r="F12" s="2"/>
      <c r="G12" s="2"/>
    </row>
    <row r="13" spans="1:7" x14ac:dyDescent="0.25">
      <c r="A13" s="26" t="s">
        <v>9</v>
      </c>
      <c r="B13" s="27"/>
      <c r="C13" s="27"/>
      <c r="D13" s="27"/>
      <c r="E13" s="27"/>
      <c r="F13" s="27"/>
      <c r="G13" s="28"/>
    </row>
    <row r="14" spans="1:7" x14ac:dyDescent="0.25">
      <c r="A14" s="15">
        <v>124</v>
      </c>
      <c r="B14" s="16" t="s">
        <v>30</v>
      </c>
      <c r="C14" s="15">
        <v>250</v>
      </c>
      <c r="D14" s="15">
        <v>2</v>
      </c>
      <c r="E14" s="15">
        <v>5.4</v>
      </c>
      <c r="F14" s="15">
        <v>8.8000000000000007</v>
      </c>
      <c r="G14" s="15">
        <v>96</v>
      </c>
    </row>
    <row r="15" spans="1:7" x14ac:dyDescent="0.25">
      <c r="A15" s="4">
        <v>7</v>
      </c>
      <c r="B15" s="4" t="s">
        <v>51</v>
      </c>
      <c r="C15" s="4">
        <v>245</v>
      </c>
      <c r="D15" s="4">
        <v>21.4</v>
      </c>
      <c r="E15" s="4">
        <v>25.7</v>
      </c>
      <c r="F15" s="4">
        <v>21.5</v>
      </c>
      <c r="G15" s="4">
        <v>422</v>
      </c>
    </row>
    <row r="16" spans="1:7" x14ac:dyDescent="0.25">
      <c r="A16" s="4">
        <v>43</v>
      </c>
      <c r="B16" s="4" t="s">
        <v>29</v>
      </c>
      <c r="C16" s="4">
        <v>100</v>
      </c>
      <c r="D16" s="4">
        <v>2.1</v>
      </c>
      <c r="E16" s="4">
        <v>4.5</v>
      </c>
      <c r="F16" s="4">
        <v>10.3</v>
      </c>
      <c r="G16" s="4">
        <v>94</v>
      </c>
    </row>
    <row r="17" spans="1:7" x14ac:dyDescent="0.25">
      <c r="A17" s="4">
        <v>648</v>
      </c>
      <c r="B17" s="4" t="s">
        <v>49</v>
      </c>
      <c r="C17" s="4">
        <v>200</v>
      </c>
      <c r="D17" s="4">
        <v>0</v>
      </c>
      <c r="E17" s="4">
        <v>0</v>
      </c>
      <c r="F17" s="4">
        <v>20</v>
      </c>
      <c r="G17" s="4">
        <v>76</v>
      </c>
    </row>
    <row r="18" spans="1:7" x14ac:dyDescent="0.25">
      <c r="A18" s="4"/>
      <c r="B18" s="4" t="s">
        <v>20</v>
      </c>
      <c r="C18" s="4">
        <v>50</v>
      </c>
      <c r="D18" s="4">
        <v>4.3499999999999996</v>
      </c>
      <c r="E18" s="4">
        <v>1.95</v>
      </c>
      <c r="F18" s="4">
        <v>24.75</v>
      </c>
      <c r="G18" s="4">
        <v>130</v>
      </c>
    </row>
    <row r="19" spans="1:7" x14ac:dyDescent="0.25">
      <c r="A19" s="23">
        <f>SUM(C14:C18)</f>
        <v>845</v>
      </c>
      <c r="B19" s="24"/>
      <c r="C19" s="25"/>
      <c r="D19" s="2">
        <f>D14+D15+D16+D17+D18</f>
        <v>29.85</v>
      </c>
      <c r="E19" s="2">
        <f>SUM(E15:E18)</f>
        <v>32.15</v>
      </c>
      <c r="F19" s="2">
        <f>SUM(F15:F18)</f>
        <v>76.55</v>
      </c>
      <c r="G19" s="2">
        <f>G14+G15+G16+G17+G18</f>
        <v>818</v>
      </c>
    </row>
    <row r="20" spans="1:7" x14ac:dyDescent="0.25">
      <c r="A20" s="23" t="s">
        <v>11</v>
      </c>
      <c r="B20" s="24"/>
      <c r="C20" s="25"/>
      <c r="D20" s="2">
        <f>D11+D19</f>
        <v>48.1</v>
      </c>
      <c r="E20" s="2">
        <f t="shared" ref="E20:G20" si="0">E11+E19</f>
        <v>58.7</v>
      </c>
      <c r="F20" s="2">
        <f t="shared" si="0"/>
        <v>180.79999999999998</v>
      </c>
      <c r="G20" s="2">
        <f t="shared" si="0"/>
        <v>1536</v>
      </c>
    </row>
    <row r="21" spans="1:7" x14ac:dyDescent="0.25">
      <c r="B21" s="22" t="s">
        <v>36</v>
      </c>
      <c r="C21" s="22"/>
      <c r="D21" s="22"/>
    </row>
  </sheetData>
  <mergeCells count="12">
    <mergeCell ref="A4:A5"/>
    <mergeCell ref="B4:B5"/>
    <mergeCell ref="C4:C5"/>
    <mergeCell ref="D4:F4"/>
    <mergeCell ref="G4:G5"/>
    <mergeCell ref="B21:D21"/>
    <mergeCell ref="A6:G6"/>
    <mergeCell ref="A12:C12"/>
    <mergeCell ref="A13:G13"/>
    <mergeCell ref="A20:C20"/>
    <mergeCell ref="A19:C19"/>
    <mergeCell ref="A11:C1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7" sqref="B27"/>
    </sheetView>
  </sheetViews>
  <sheetFormatPr defaultRowHeight="15" x14ac:dyDescent="0.25"/>
  <cols>
    <col min="1" max="1" width="12.28515625" style="3" customWidth="1"/>
    <col min="2" max="2" width="55.5703125" style="3" customWidth="1"/>
    <col min="3" max="3" width="13.5703125" style="3" bestFit="1" customWidth="1"/>
    <col min="4" max="16384" width="9.140625" style="3"/>
  </cols>
  <sheetData>
    <row r="1" spans="1:7" x14ac:dyDescent="0.25">
      <c r="A1" s="3" t="s">
        <v>15</v>
      </c>
      <c r="B1" s="7" t="s">
        <v>27</v>
      </c>
      <c r="C1" s="6"/>
      <c r="D1" s="6"/>
    </row>
    <row r="2" spans="1:7" x14ac:dyDescent="0.25">
      <c r="A2" s="3" t="s">
        <v>14</v>
      </c>
      <c r="B2" s="7" t="s">
        <v>35</v>
      </c>
    </row>
    <row r="3" spans="1:7" x14ac:dyDescent="0.25">
      <c r="A3" s="3" t="s">
        <v>13</v>
      </c>
      <c r="B3" s="3" t="s">
        <v>18</v>
      </c>
    </row>
    <row r="4" spans="1:7" s="1" customFormat="1" x14ac:dyDescent="0.25">
      <c r="A4" s="32" t="s">
        <v>0</v>
      </c>
      <c r="B4" s="34" t="s">
        <v>1</v>
      </c>
      <c r="C4" s="34" t="s">
        <v>2</v>
      </c>
      <c r="D4" s="29" t="s">
        <v>3</v>
      </c>
      <c r="E4" s="29"/>
      <c r="F4" s="29"/>
      <c r="G4" s="30" t="s">
        <v>7</v>
      </c>
    </row>
    <row r="5" spans="1:7" x14ac:dyDescent="0.25">
      <c r="A5" s="33"/>
      <c r="B5" s="35"/>
      <c r="C5" s="35"/>
      <c r="D5" s="5" t="s">
        <v>4</v>
      </c>
      <c r="E5" s="5" t="s">
        <v>5</v>
      </c>
      <c r="F5" s="5" t="s">
        <v>6</v>
      </c>
      <c r="G5" s="31"/>
    </row>
    <row r="6" spans="1:7" x14ac:dyDescent="0.25">
      <c r="A6" s="26" t="s">
        <v>8</v>
      </c>
      <c r="B6" s="27"/>
      <c r="C6" s="27"/>
      <c r="D6" s="27"/>
      <c r="E6" s="27"/>
      <c r="F6" s="27"/>
      <c r="G6" s="28"/>
    </row>
    <row r="7" spans="1:7" x14ac:dyDescent="0.25">
      <c r="A7" s="4">
        <v>302</v>
      </c>
      <c r="B7" s="4" t="s">
        <v>47</v>
      </c>
      <c r="C7" s="4">
        <v>180</v>
      </c>
      <c r="D7" s="4">
        <v>7.2</v>
      </c>
      <c r="E7" s="4">
        <v>9.1</v>
      </c>
      <c r="F7" s="4">
        <v>30.8</v>
      </c>
      <c r="G7" s="4">
        <v>239</v>
      </c>
    </row>
    <row r="8" spans="1:7" x14ac:dyDescent="0.25">
      <c r="A8" s="4">
        <v>685</v>
      </c>
      <c r="B8" s="4" t="s">
        <v>59</v>
      </c>
      <c r="C8" s="4">
        <v>200</v>
      </c>
      <c r="D8" s="4">
        <v>0.2</v>
      </c>
      <c r="E8" s="4">
        <v>0</v>
      </c>
      <c r="F8" s="4">
        <v>9.1</v>
      </c>
      <c r="G8" s="4">
        <v>36</v>
      </c>
    </row>
    <row r="9" spans="1:7" x14ac:dyDescent="0.25">
      <c r="A9" s="4"/>
      <c r="B9" s="4" t="s">
        <v>20</v>
      </c>
      <c r="C9" s="4">
        <v>50</v>
      </c>
      <c r="D9" s="4">
        <v>4.3499999999999996</v>
      </c>
      <c r="E9" s="4">
        <v>1.95</v>
      </c>
      <c r="F9" s="4">
        <v>24.75</v>
      </c>
      <c r="G9" s="4">
        <v>130</v>
      </c>
    </row>
    <row r="10" spans="1:7" s="12" customFormat="1" x14ac:dyDescent="0.25">
      <c r="A10" s="4"/>
      <c r="B10" s="4" t="s">
        <v>72</v>
      </c>
      <c r="C10" s="4">
        <v>100</v>
      </c>
      <c r="D10" s="4">
        <v>6.9</v>
      </c>
      <c r="E10" s="4">
        <v>10.4</v>
      </c>
      <c r="F10" s="4">
        <v>50.4</v>
      </c>
      <c r="G10" s="4">
        <v>328</v>
      </c>
    </row>
    <row r="11" spans="1:7" x14ac:dyDescent="0.25">
      <c r="A11" s="23">
        <f>SUM(C7:C10)</f>
        <v>530</v>
      </c>
      <c r="B11" s="24"/>
      <c r="C11" s="25"/>
      <c r="D11" s="2">
        <f>SUM(D7:D10)</f>
        <v>18.649999999999999</v>
      </c>
      <c r="E11" s="2">
        <f>SUM(E7:E10)</f>
        <v>21.45</v>
      </c>
      <c r="F11" s="2">
        <f>SUM(F7:F10)</f>
        <v>115.05000000000001</v>
      </c>
      <c r="G11" s="2">
        <f>SUM(G7:G10)</f>
        <v>733</v>
      </c>
    </row>
    <row r="12" spans="1:7" x14ac:dyDescent="0.25">
      <c r="A12" s="26" t="s">
        <v>9</v>
      </c>
      <c r="B12" s="27"/>
      <c r="C12" s="27"/>
      <c r="D12" s="27"/>
      <c r="E12" s="27"/>
      <c r="F12" s="27"/>
      <c r="G12" s="28"/>
    </row>
    <row r="13" spans="1:7" x14ac:dyDescent="0.25">
      <c r="A13" s="15">
        <v>140</v>
      </c>
      <c r="B13" s="16" t="s">
        <v>58</v>
      </c>
      <c r="C13" s="15">
        <v>250</v>
      </c>
      <c r="D13" s="15">
        <v>5.5</v>
      </c>
      <c r="E13" s="15">
        <v>4.5</v>
      </c>
      <c r="F13" s="15">
        <v>20.2</v>
      </c>
      <c r="G13" s="15">
        <v>149</v>
      </c>
    </row>
    <row r="14" spans="1:7" x14ac:dyDescent="0.25">
      <c r="A14" s="15">
        <v>280</v>
      </c>
      <c r="B14" s="16" t="s">
        <v>45</v>
      </c>
      <c r="C14" s="15">
        <v>200</v>
      </c>
      <c r="D14" s="15">
        <v>11.76</v>
      </c>
      <c r="E14" s="15">
        <v>9.52</v>
      </c>
      <c r="F14" s="15">
        <v>51.52</v>
      </c>
      <c r="G14" s="15">
        <v>364</v>
      </c>
    </row>
    <row r="15" spans="1:7" x14ac:dyDescent="0.25">
      <c r="A15" s="15">
        <v>487</v>
      </c>
      <c r="B15" s="16" t="s">
        <v>52</v>
      </c>
      <c r="C15" s="15">
        <v>100</v>
      </c>
      <c r="D15" s="15">
        <v>26.1</v>
      </c>
      <c r="E15" s="15">
        <v>24.6</v>
      </c>
      <c r="F15" s="15">
        <v>0.3</v>
      </c>
      <c r="G15" s="15">
        <v>327</v>
      </c>
    </row>
    <row r="16" spans="1:7" x14ac:dyDescent="0.25">
      <c r="A16" s="15">
        <v>639</v>
      </c>
      <c r="B16" s="16" t="s">
        <v>33</v>
      </c>
      <c r="C16" s="15">
        <v>200</v>
      </c>
      <c r="D16" s="15">
        <v>0.5</v>
      </c>
      <c r="E16" s="15">
        <v>0.1</v>
      </c>
      <c r="F16" s="15">
        <v>30.9</v>
      </c>
      <c r="G16" s="15">
        <v>123</v>
      </c>
    </row>
    <row r="17" spans="1:7" x14ac:dyDescent="0.25">
      <c r="A17" s="15"/>
      <c r="B17" s="16" t="s">
        <v>20</v>
      </c>
      <c r="C17" s="15">
        <v>50</v>
      </c>
      <c r="D17" s="15">
        <v>4.3499999999999996</v>
      </c>
      <c r="E17" s="15">
        <v>1.95</v>
      </c>
      <c r="F17" s="15">
        <v>24.75</v>
      </c>
      <c r="G17" s="15">
        <v>130</v>
      </c>
    </row>
    <row r="18" spans="1:7" x14ac:dyDescent="0.25">
      <c r="A18" s="23">
        <f>SUM(C13:C17)</f>
        <v>800</v>
      </c>
      <c r="B18" s="24"/>
      <c r="C18" s="25"/>
      <c r="D18" s="2">
        <f>SUM(D13:D17)</f>
        <v>48.21</v>
      </c>
      <c r="E18" s="2">
        <f>SUM(E13:E17)</f>
        <v>40.670000000000009</v>
      </c>
      <c r="F18" s="2">
        <f>SUM(F13:F17)</f>
        <v>127.66999999999999</v>
      </c>
      <c r="G18" s="2">
        <f>SUM(G13:G17)</f>
        <v>1093</v>
      </c>
    </row>
    <row r="19" spans="1:7" x14ac:dyDescent="0.25">
      <c r="A19" s="23" t="s">
        <v>11</v>
      </c>
      <c r="B19" s="24"/>
      <c r="C19" s="25"/>
      <c r="D19" s="2">
        <f>D10+D18</f>
        <v>55.11</v>
      </c>
      <c r="E19" s="2">
        <f>E10+E18</f>
        <v>51.070000000000007</v>
      </c>
      <c r="F19" s="2">
        <f>F10+F18</f>
        <v>178.07</v>
      </c>
      <c r="G19" s="2">
        <f>G10+G18</f>
        <v>1421</v>
      </c>
    </row>
    <row r="20" spans="1:7" x14ac:dyDescent="0.25">
      <c r="B20" s="22" t="s">
        <v>36</v>
      </c>
      <c r="C20" s="22"/>
      <c r="D20" s="22"/>
    </row>
  </sheetData>
  <mergeCells count="11">
    <mergeCell ref="A4:A5"/>
    <mergeCell ref="B4:B5"/>
    <mergeCell ref="C4:C5"/>
    <mergeCell ref="D4:F4"/>
    <mergeCell ref="G4:G5"/>
    <mergeCell ref="B20:D20"/>
    <mergeCell ref="A6:G6"/>
    <mergeCell ref="A11:C11"/>
    <mergeCell ref="A12:G12"/>
    <mergeCell ref="A19:C19"/>
    <mergeCell ref="A18:C1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пн1</vt:lpstr>
      <vt:lpstr>вт1</vt:lpstr>
      <vt:lpstr>ср1</vt:lpstr>
      <vt:lpstr>чт1</vt:lpstr>
      <vt:lpstr>пт1</vt:lpstr>
      <vt:lpstr>пн2</vt:lpstr>
      <vt:lpstr>вт2</vt:lpstr>
      <vt:lpstr>ср2</vt:lpstr>
      <vt:lpstr>чт2</vt:lpstr>
      <vt:lpstr>пт2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Сафенрайтер</dc:creator>
  <cp:lastModifiedBy>Ученик</cp:lastModifiedBy>
  <cp:lastPrinted>2023-11-08T06:07:29Z</cp:lastPrinted>
  <dcterms:created xsi:type="dcterms:W3CDTF">2021-08-11T02:33:58Z</dcterms:created>
  <dcterms:modified xsi:type="dcterms:W3CDTF">2023-11-08T07:11:06Z</dcterms:modified>
</cp:coreProperties>
</file>